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xr:revisionPtr revIDLastSave="137" documentId="13_ncr:1_{B5ED415B-4D52-4647-A6A6-7BAB76E3C908}" xr6:coauthVersionLast="44" xr6:coauthVersionMax="44" xr10:uidLastSave="{F7893BB2-E1A5-472B-AADF-6D9AFFF78A2C}"/>
  <bookViews>
    <workbookView xWindow="-110" yWindow="-110" windowWidth="19420" windowHeight="10420" activeTab="2" xr2:uid="{00000000-000D-0000-FFFF-FFFF00000000}"/>
  </bookViews>
  <sheets>
    <sheet name="問題集" sheetId="1" r:id="rId1"/>
    <sheet name="アーカイブデータ" sheetId="3" r:id="rId2"/>
    <sheet name="ステ" sheetId="5" r:id="rId3"/>
    <sheet name="旧アーカイブ凸ステ計算機" sheetId="10" r:id="rId4"/>
    <sheet name="アイテム購入" sheetId="8" r:id="rId5"/>
    <sheet name="出現リスト" sheetId="7" r:id="rId6"/>
    <sheet name="仮" sheetId="6" r:id="rId7"/>
    <sheet name="なぜカノ" sheetId="4" r:id="rId8"/>
    <sheet name="効率" sheetId="9" r:id="rId9"/>
  </sheet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2" i="5" l="1"/>
  <c r="M17" i="5"/>
  <c r="M22" i="5"/>
  <c r="M6" i="5"/>
  <c r="M5" i="5"/>
  <c r="M10" i="5" l="1"/>
  <c r="M14" i="5"/>
  <c r="M13" i="5"/>
  <c r="M18" i="5"/>
  <c r="M9" i="5"/>
  <c r="M23" i="5"/>
  <c r="M15" i="5"/>
  <c r="M21" i="5" l="1"/>
  <c r="M25" i="5"/>
  <c r="M19" i="5"/>
  <c r="M8" i="5"/>
  <c r="M7" i="5"/>
  <c r="M16" i="5"/>
  <c r="R14" i="5"/>
  <c r="M20" i="5"/>
  <c r="M24" i="5"/>
  <c r="AV20" i="5"/>
  <c r="AL43" i="5"/>
  <c r="AL42" i="5"/>
  <c r="AL41" i="5"/>
  <c r="AL40" i="5"/>
  <c r="AL39" i="5"/>
  <c r="AL38" i="5"/>
  <c r="AL37" i="5"/>
  <c r="AL36" i="5"/>
  <c r="AL34" i="5"/>
  <c r="AL33" i="5"/>
  <c r="AL32" i="5"/>
  <c r="AL31" i="5"/>
  <c r="AL30" i="5"/>
  <c r="AL29" i="5"/>
  <c r="AL28" i="5"/>
  <c r="AL27" i="5"/>
  <c r="AL26" i="5"/>
  <c r="AL24" i="5"/>
  <c r="AL14" i="5"/>
  <c r="AL11" i="5"/>
  <c r="AL8" i="5"/>
  <c r="AV40" i="5"/>
  <c r="AV39" i="5"/>
  <c r="AV38" i="5"/>
  <c r="AV37" i="5"/>
  <c r="AV36" i="5"/>
  <c r="AV34" i="5"/>
  <c r="AV33" i="5"/>
  <c r="AV32" i="5"/>
  <c r="AV31" i="5"/>
  <c r="AV30" i="5"/>
  <c r="AV29" i="5"/>
  <c r="AV28" i="5"/>
  <c r="AV27" i="5"/>
  <c r="AV26" i="5"/>
  <c r="AV14" i="5"/>
  <c r="AV11" i="5"/>
  <c r="AV24" i="5"/>
  <c r="AQ39" i="5"/>
  <c r="AQ38" i="5"/>
  <c r="AQ37" i="5"/>
  <c r="AQ36" i="5"/>
  <c r="AQ34" i="5"/>
  <c r="AQ33" i="5"/>
  <c r="AQ32" i="5"/>
  <c r="AQ31" i="5"/>
  <c r="AQ30" i="5"/>
  <c r="AQ29" i="5"/>
  <c r="AQ28" i="5"/>
  <c r="AQ27" i="5"/>
  <c r="W55" i="5"/>
  <c r="R98" i="5"/>
  <c r="R97" i="5"/>
  <c r="R96" i="5"/>
  <c r="R95" i="5"/>
  <c r="R94" i="5"/>
  <c r="R93" i="5"/>
  <c r="R92" i="5"/>
  <c r="H26" i="5"/>
  <c r="H14" i="5"/>
  <c r="M29" i="5"/>
  <c r="M28" i="5"/>
  <c r="M27" i="5"/>
  <c r="M26" i="5"/>
  <c r="M91" i="5"/>
  <c r="M38" i="5"/>
  <c r="AL98" i="5"/>
  <c r="AL96" i="5"/>
  <c r="AL95" i="5"/>
  <c r="AG98" i="5"/>
  <c r="AG96" i="5"/>
  <c r="AG95" i="5"/>
  <c r="AG94" i="5"/>
  <c r="AG93" i="5"/>
  <c r="AG92" i="5"/>
  <c r="AG90" i="5"/>
  <c r="AB92" i="5"/>
  <c r="AG60" i="5"/>
  <c r="AG59" i="5"/>
  <c r="AG58" i="5"/>
  <c r="AG57" i="5"/>
  <c r="AG56" i="5"/>
  <c r="AG54" i="5"/>
  <c r="AG53" i="5"/>
  <c r="AG52" i="5"/>
  <c r="AG14" i="5"/>
  <c r="AG30" i="5"/>
  <c r="AG29" i="5"/>
  <c r="AG28" i="5"/>
  <c r="AB159" i="5"/>
  <c r="AB158" i="5"/>
  <c r="AB157" i="5"/>
  <c r="AB103" i="5"/>
  <c r="AB102" i="5"/>
  <c r="AB101" i="5"/>
  <c r="AB100" i="5"/>
  <c r="AB99" i="5"/>
  <c r="AB98" i="5"/>
  <c r="AB96" i="5"/>
  <c r="AB95" i="5"/>
  <c r="AB94" i="5"/>
  <c r="AB93" i="5"/>
  <c r="AB90" i="5"/>
  <c r="W159" i="5"/>
  <c r="W157" i="5"/>
  <c r="W98" i="5"/>
  <c r="W96" i="5"/>
  <c r="W95" i="5"/>
  <c r="W94" i="5"/>
  <c r="W93" i="5"/>
  <c r="W90" i="5"/>
  <c r="W60" i="5"/>
  <c r="W59" i="5"/>
  <c r="W58" i="5"/>
  <c r="W57" i="5"/>
  <c r="W56" i="5"/>
  <c r="W54" i="5"/>
  <c r="W53" i="5"/>
  <c r="W52" i="5"/>
  <c r="W14" i="5"/>
  <c r="W34" i="5"/>
  <c r="W33" i="5"/>
  <c r="W32" i="5"/>
  <c r="W31" i="5"/>
  <c r="W30" i="5"/>
  <c r="W28" i="5"/>
  <c r="R149" i="5"/>
  <c r="R148" i="5"/>
  <c r="M117" i="5"/>
  <c r="R117" i="5"/>
  <c r="M112" i="5"/>
  <c r="M78" i="5"/>
  <c r="M72" i="5"/>
  <c r="M73" i="5"/>
  <c r="M52" i="5"/>
  <c r="M53" i="5"/>
  <c r="M56" i="5"/>
  <c r="M59" i="5"/>
  <c r="M60" i="5"/>
  <c r="M39" i="5"/>
  <c r="M33" i="5"/>
  <c r="M34" i="5"/>
  <c r="M30" i="5"/>
  <c r="AV51" i="5"/>
  <c r="AQ51" i="5"/>
  <c r="AL51" i="5"/>
  <c r="AG51" i="5"/>
  <c r="AB51" i="5"/>
  <c r="W51" i="5"/>
  <c r="R51" i="5"/>
  <c r="M51" i="5"/>
  <c r="H51" i="5"/>
  <c r="AG11" i="5"/>
  <c r="AG31" i="5"/>
  <c r="AG32" i="5"/>
  <c r="AG36" i="5"/>
  <c r="AG37" i="5"/>
  <c r="AB37" i="5"/>
  <c r="AB36" i="5"/>
  <c r="AB32" i="5"/>
  <c r="AB31" i="5"/>
  <c r="AB11" i="5"/>
  <c r="W37" i="5"/>
  <c r="W36" i="5"/>
  <c r="W11" i="5"/>
  <c r="R37" i="5"/>
  <c r="R36" i="5"/>
  <c r="R32" i="5"/>
  <c r="R31" i="5"/>
  <c r="R11" i="5"/>
  <c r="M11" i="5"/>
  <c r="H159" i="5"/>
  <c r="H156" i="5"/>
  <c r="H155" i="5"/>
  <c r="H154" i="5"/>
  <c r="H153" i="5"/>
  <c r="H152" i="5"/>
  <c r="H151" i="5"/>
  <c r="H150" i="5"/>
  <c r="H149" i="5"/>
  <c r="H148" i="5"/>
  <c r="H147" i="5"/>
  <c r="H146" i="5"/>
  <c r="H145" i="5"/>
  <c r="H144" i="5"/>
  <c r="H143" i="5"/>
  <c r="H142" i="5"/>
  <c r="H141" i="5"/>
  <c r="H140" i="5"/>
  <c r="H139" i="5"/>
  <c r="H138" i="5"/>
  <c r="H137" i="5"/>
  <c r="H136" i="5"/>
  <c r="H135" i="5"/>
  <c r="H134" i="5"/>
  <c r="H133" i="5"/>
  <c r="H132" i="5"/>
  <c r="H131" i="5"/>
  <c r="H130" i="5"/>
  <c r="H129" i="5"/>
  <c r="H128" i="5"/>
  <c r="H127" i="5"/>
  <c r="H126" i="5"/>
  <c r="H125" i="5"/>
  <c r="H124" i="5"/>
  <c r="H123" i="5"/>
  <c r="H122" i="5"/>
  <c r="H121" i="5"/>
  <c r="H120" i="5"/>
  <c r="H119" i="5"/>
  <c r="H118" i="5"/>
  <c r="H116" i="5"/>
  <c r="H115" i="5"/>
  <c r="H114" i="5"/>
  <c r="H113" i="5"/>
  <c r="H111" i="5"/>
  <c r="H110" i="5"/>
  <c r="H109" i="5"/>
  <c r="H108" i="5"/>
  <c r="H107" i="5"/>
  <c r="H106" i="5"/>
  <c r="H105" i="5"/>
  <c r="H104" i="5"/>
  <c r="H103" i="5"/>
  <c r="H102" i="5"/>
  <c r="H101" i="5"/>
  <c r="H100" i="5"/>
  <c r="H99" i="5"/>
  <c r="H96" i="5"/>
  <c r="H95" i="5"/>
  <c r="H94" i="5"/>
  <c r="H93" i="5"/>
  <c r="H90" i="5"/>
  <c r="H89" i="5"/>
  <c r="H88" i="5"/>
  <c r="H87" i="5"/>
  <c r="H86" i="5"/>
  <c r="H85" i="5"/>
  <c r="H84" i="5"/>
  <c r="H83" i="5"/>
  <c r="H82" i="5"/>
  <c r="H81" i="5"/>
  <c r="H80" i="5"/>
  <c r="H79" i="5"/>
  <c r="H77" i="5"/>
  <c r="H76" i="5"/>
  <c r="H75" i="5"/>
  <c r="H74" i="5"/>
  <c r="H71" i="5"/>
  <c r="H70" i="5"/>
  <c r="H69" i="5"/>
  <c r="H68" i="5"/>
  <c r="H67" i="5"/>
  <c r="H66" i="5"/>
  <c r="H65" i="5"/>
  <c r="H64" i="5"/>
  <c r="H63" i="5"/>
  <c r="H62" i="5"/>
  <c r="H61" i="5"/>
  <c r="H58" i="5"/>
  <c r="H57" i="5"/>
  <c r="H50" i="5"/>
  <c r="H49" i="5"/>
  <c r="H48" i="5"/>
  <c r="H47" i="5"/>
  <c r="H46" i="5"/>
  <c r="H45" i="5"/>
  <c r="H44" i="5"/>
  <c r="H43" i="5"/>
  <c r="H42" i="5"/>
  <c r="H41" i="5"/>
  <c r="H40" i="5"/>
  <c r="H37" i="5"/>
  <c r="H36" i="5"/>
  <c r="H32" i="5"/>
  <c r="H31" i="5"/>
  <c r="H11" i="5"/>
  <c r="D3" i="10"/>
  <c r="D6" i="10" s="1"/>
  <c r="E3" i="10"/>
  <c r="E6" i="10" s="1"/>
  <c r="F3" i="10"/>
  <c r="F6" i="10" s="1"/>
  <c r="G3" i="10"/>
  <c r="G6" i="10" s="1"/>
  <c r="D10" i="10"/>
  <c r="D14" i="10" s="1"/>
  <c r="E10" i="10"/>
  <c r="E14" i="10" s="1"/>
  <c r="G10" i="10"/>
  <c r="G14" i="10" s="1"/>
  <c r="F10" i="10"/>
  <c r="F14" i="10" s="1"/>
  <c r="M90" i="5"/>
  <c r="E4" i="9" l="1"/>
  <c r="E3" i="9"/>
  <c r="E2" i="9"/>
  <c r="M31" i="5" l="1"/>
  <c r="M93" i="5"/>
  <c r="M57" i="5"/>
  <c r="M74" i="5"/>
  <c r="M32" i="5"/>
  <c r="R114" i="5" l="1"/>
  <c r="M114" i="5"/>
  <c r="M109" i="5"/>
  <c r="M96" i="5" l="1"/>
  <c r="AL77" i="5" l="1"/>
  <c r="AL76" i="5"/>
  <c r="AL75" i="5"/>
  <c r="M36" i="5" l="1"/>
  <c r="M58" i="5" l="1"/>
  <c r="M94" i="5"/>
  <c r="W133" i="5" l="1"/>
  <c r="R133" i="5"/>
  <c r="M37" i="5" l="1"/>
  <c r="H3" i="10" s="1"/>
  <c r="H6" i="10" s="1"/>
  <c r="M95" i="5"/>
  <c r="M75" i="5"/>
  <c r="AQ61" i="5" l="1"/>
  <c r="AV77" i="5"/>
  <c r="AQ77" i="5"/>
  <c r="AG77" i="5"/>
  <c r="AB77" i="5"/>
  <c r="W77" i="5"/>
  <c r="R77" i="5"/>
  <c r="M77" i="5"/>
  <c r="AV76" i="5"/>
  <c r="AQ76" i="5"/>
  <c r="AG76" i="5"/>
  <c r="AB76" i="5"/>
  <c r="W76" i="5"/>
  <c r="R76" i="5"/>
  <c r="M76" i="5"/>
  <c r="AV61" i="5"/>
  <c r="AL61" i="5"/>
  <c r="AG61" i="5"/>
  <c r="AB61" i="5"/>
  <c r="W61" i="5"/>
  <c r="R61" i="5"/>
  <c r="M61" i="5"/>
  <c r="AV62" i="5" l="1"/>
  <c r="AQ62" i="5"/>
  <c r="AL62" i="5"/>
  <c r="AG62" i="5"/>
  <c r="AB62" i="5"/>
  <c r="W62" i="5"/>
  <c r="R62" i="5"/>
  <c r="M62" i="5"/>
  <c r="AV89" i="5" l="1"/>
  <c r="AQ89" i="5"/>
  <c r="AL89" i="5"/>
  <c r="AG89" i="5"/>
  <c r="AB89" i="5"/>
  <c r="W89" i="5"/>
  <c r="R89" i="5"/>
  <c r="M89" i="5"/>
  <c r="AV156" i="5"/>
  <c r="AV155" i="5"/>
  <c r="AV154" i="5"/>
  <c r="AV153" i="5"/>
  <c r="AV152" i="5"/>
  <c r="AV151" i="5"/>
  <c r="AV150" i="5"/>
  <c r="AV149" i="5"/>
  <c r="AV148" i="5"/>
  <c r="AV147" i="5"/>
  <c r="AV146" i="5"/>
  <c r="AV145" i="5"/>
  <c r="AV144" i="5"/>
  <c r="AV143" i="5"/>
  <c r="AV142" i="5"/>
  <c r="AV141" i="5"/>
  <c r="AV140" i="5"/>
  <c r="AV139" i="5"/>
  <c r="AV138" i="5"/>
  <c r="AV137" i="5"/>
  <c r="AV136" i="5"/>
  <c r="AV135" i="5"/>
  <c r="AV134" i="5"/>
  <c r="AV132" i="5"/>
  <c r="AV131" i="5"/>
  <c r="AV130" i="5"/>
  <c r="AV129" i="5"/>
  <c r="AV128" i="5"/>
  <c r="AV127" i="5"/>
  <c r="AV126" i="5"/>
  <c r="AV125" i="5"/>
  <c r="AV124" i="5"/>
  <c r="AV123" i="5"/>
  <c r="AV122" i="5"/>
  <c r="AV121" i="5"/>
  <c r="AV120" i="5"/>
  <c r="AV119" i="5"/>
  <c r="AV118" i="5"/>
  <c r="AV116" i="5"/>
  <c r="AV115" i="5"/>
  <c r="AV109" i="5"/>
  <c r="AV108" i="5"/>
  <c r="AV107" i="5"/>
  <c r="AV106" i="5"/>
  <c r="AV105" i="5"/>
  <c r="AV104" i="5"/>
  <c r="AV103" i="5"/>
  <c r="AV102" i="5"/>
  <c r="AV101" i="5"/>
  <c r="AV100" i="5"/>
  <c r="AV99" i="5"/>
  <c r="AV88" i="5"/>
  <c r="AV87" i="5"/>
  <c r="AV86" i="5"/>
  <c r="AV85" i="5"/>
  <c r="AV84" i="5"/>
  <c r="AV83" i="5"/>
  <c r="AV82" i="5"/>
  <c r="AV81" i="5"/>
  <c r="AV80" i="5"/>
  <c r="AV79" i="5"/>
  <c r="AV71" i="5"/>
  <c r="AV70" i="5"/>
  <c r="AV69" i="5"/>
  <c r="AV68" i="5"/>
  <c r="AV110" i="5"/>
  <c r="AV67" i="5"/>
  <c r="AV66" i="5"/>
  <c r="AV65" i="5"/>
  <c r="AV64" i="5"/>
  <c r="AV63" i="5"/>
  <c r="AV50" i="5"/>
  <c r="AV49" i="5"/>
  <c r="AV113" i="5"/>
  <c r="AV48" i="5"/>
  <c r="AV47" i="5"/>
  <c r="AV46" i="5"/>
  <c r="AV45" i="5"/>
  <c r="AV44" i="5"/>
  <c r="AV43" i="5"/>
  <c r="AV42" i="5"/>
  <c r="AV111" i="5"/>
  <c r="AV41" i="5"/>
  <c r="V3" i="5" l="1"/>
  <c r="V4" i="5" s="1"/>
  <c r="U3" i="5"/>
  <c r="U4" i="5" s="1"/>
  <c r="T3" i="5"/>
  <c r="T4" i="5" s="1"/>
  <c r="S3" i="5"/>
  <c r="S4" i="5" s="1"/>
  <c r="N3" i="5"/>
  <c r="Q3" i="5"/>
  <c r="P3" i="5"/>
  <c r="O3" i="5"/>
  <c r="L3" i="5"/>
  <c r="K3" i="5"/>
  <c r="J3" i="5"/>
  <c r="I3" i="5"/>
  <c r="AF3" i="5"/>
  <c r="AE3" i="5"/>
  <c r="AD3" i="5"/>
  <c r="AC3" i="5"/>
  <c r="AA3" i="5"/>
  <c r="Z3" i="5"/>
  <c r="Y3" i="5"/>
  <c r="X3" i="5"/>
  <c r="AQ85" i="5"/>
  <c r="AL85" i="5"/>
  <c r="AG85" i="5"/>
  <c r="AB85" i="5"/>
  <c r="W85" i="5"/>
  <c r="R85" i="5"/>
  <c r="M85" i="5"/>
  <c r="AQ47" i="5"/>
  <c r="AL47" i="5"/>
  <c r="AG47" i="5"/>
  <c r="AB47" i="5"/>
  <c r="W47" i="5"/>
  <c r="R47" i="5"/>
  <c r="M47" i="5"/>
  <c r="M50" i="5"/>
  <c r="R50" i="5"/>
  <c r="M86" i="5"/>
  <c r="AQ84" i="5"/>
  <c r="AL84" i="5"/>
  <c r="AG84" i="5"/>
  <c r="AB84" i="5"/>
  <c r="W84" i="5"/>
  <c r="R84" i="5"/>
  <c r="M84" i="5"/>
  <c r="R147" i="5"/>
  <c r="R146" i="5"/>
  <c r="R145" i="5"/>
  <c r="R144" i="5"/>
  <c r="W148" i="5"/>
  <c r="W147" i="5"/>
  <c r="AQ138" i="5"/>
  <c r="AL138" i="5"/>
  <c r="AG138" i="5"/>
  <c r="AB138" i="5"/>
  <c r="W138" i="5"/>
  <c r="R138" i="5"/>
  <c r="M138" i="5"/>
  <c r="AQ83" i="5"/>
  <c r="AL83" i="5"/>
  <c r="AG83" i="5"/>
  <c r="AB83" i="5"/>
  <c r="W83" i="5"/>
  <c r="R83" i="5"/>
  <c r="M83" i="5"/>
  <c r="AQ66" i="5"/>
  <c r="AL66" i="5"/>
  <c r="AG66" i="5"/>
  <c r="AB66" i="5"/>
  <c r="W66" i="5"/>
  <c r="R66" i="5"/>
  <c r="M66" i="5"/>
  <c r="AQ42" i="5"/>
  <c r="AG42" i="5"/>
  <c r="AB42" i="5"/>
  <c r="W42" i="5"/>
  <c r="R42" i="5"/>
  <c r="M42" i="5"/>
  <c r="AQ147" i="5"/>
  <c r="AL147" i="5"/>
  <c r="AG147" i="5"/>
  <c r="AB147" i="5"/>
  <c r="M147" i="5"/>
  <c r="AQ119" i="5"/>
  <c r="AL119" i="5"/>
  <c r="AG119" i="5"/>
  <c r="AB119" i="5"/>
  <c r="W119" i="5"/>
  <c r="R119" i="5"/>
  <c r="M119" i="5"/>
  <c r="AQ104" i="5"/>
  <c r="AL104" i="5"/>
  <c r="AG104" i="5"/>
  <c r="AB104" i="5"/>
  <c r="W104" i="5"/>
  <c r="R104" i="5"/>
  <c r="M104" i="5"/>
  <c r="AQ65" i="5"/>
  <c r="AL65" i="5"/>
  <c r="AG65" i="5"/>
  <c r="AB65" i="5"/>
  <c r="W65" i="5"/>
  <c r="R65" i="5"/>
  <c r="M65" i="5"/>
  <c r="AQ82" i="5"/>
  <c r="AL82" i="5"/>
  <c r="AG82" i="5"/>
  <c r="AB82" i="5"/>
  <c r="W82" i="5"/>
  <c r="R82" i="5"/>
  <c r="M82" i="5"/>
  <c r="AQ48" i="5"/>
  <c r="AL48" i="5"/>
  <c r="AG48" i="5"/>
  <c r="AB48" i="5"/>
  <c r="W48" i="5"/>
  <c r="R48" i="5"/>
  <c r="M48" i="5"/>
  <c r="AQ101" i="5"/>
  <c r="AL101" i="5"/>
  <c r="AG101" i="5"/>
  <c r="W101" i="5"/>
  <c r="R101" i="5"/>
  <c r="M101" i="5"/>
  <c r="AQ118" i="5"/>
  <c r="AL118" i="5"/>
  <c r="AG118" i="5"/>
  <c r="AB118" i="5"/>
  <c r="W118" i="5"/>
  <c r="R118" i="5"/>
  <c r="M118" i="5"/>
  <c r="AQ137" i="5"/>
  <c r="AL137" i="5"/>
  <c r="AG137" i="5"/>
  <c r="AB137" i="5"/>
  <c r="W137" i="5"/>
  <c r="R137" i="5"/>
  <c r="M137" i="5"/>
  <c r="AQ81" i="5"/>
  <c r="AL81" i="5"/>
  <c r="AG81" i="5"/>
  <c r="AB81" i="5"/>
  <c r="W81" i="5"/>
  <c r="R81" i="5"/>
  <c r="M81" i="5"/>
  <c r="AQ100" i="5"/>
  <c r="AL100" i="5"/>
  <c r="AG100" i="5"/>
  <c r="W100" i="5"/>
  <c r="R100" i="5"/>
  <c r="M100" i="5"/>
  <c r="AQ110" i="5"/>
  <c r="AL110" i="5"/>
  <c r="AG110" i="5"/>
  <c r="AB110" i="5"/>
  <c r="W110" i="5"/>
  <c r="R110" i="5"/>
  <c r="M110" i="5"/>
  <c r="AQ111" i="5"/>
  <c r="AL111" i="5"/>
  <c r="AG111" i="5"/>
  <c r="AB111" i="5"/>
  <c r="W111" i="5"/>
  <c r="R111" i="5"/>
  <c r="M111" i="5"/>
  <c r="AQ41" i="5"/>
  <c r="AG41" i="5"/>
  <c r="AB41" i="5"/>
  <c r="W41" i="5"/>
  <c r="R41" i="5"/>
  <c r="M41" i="5"/>
  <c r="AQ115" i="5"/>
  <c r="AL115" i="5"/>
  <c r="AG115" i="5"/>
  <c r="AB115" i="5"/>
  <c r="W115" i="5"/>
  <c r="R115" i="5"/>
  <c r="M115" i="5"/>
  <c r="AQ116" i="5"/>
  <c r="AL116" i="5"/>
  <c r="AG116" i="5"/>
  <c r="AB116" i="5"/>
  <c r="W116" i="5"/>
  <c r="R116" i="5"/>
  <c r="M116" i="5"/>
  <c r="AQ79" i="5"/>
  <c r="AL79" i="5"/>
  <c r="AG79" i="5"/>
  <c r="AB79" i="5"/>
  <c r="W79" i="5"/>
  <c r="R79" i="5"/>
  <c r="M79" i="5"/>
  <c r="AQ134" i="5"/>
  <c r="AL134" i="5"/>
  <c r="AG134" i="5"/>
  <c r="AB134" i="5"/>
  <c r="W134" i="5"/>
  <c r="R134" i="5"/>
  <c r="M134" i="5"/>
  <c r="AQ135" i="5"/>
  <c r="AL135" i="5"/>
  <c r="AG135" i="5"/>
  <c r="AB135" i="5"/>
  <c r="W135" i="5"/>
  <c r="R135" i="5"/>
  <c r="M135" i="5"/>
  <c r="AQ99" i="5"/>
  <c r="AL99" i="5"/>
  <c r="AG99" i="5"/>
  <c r="W99" i="5"/>
  <c r="R99" i="5"/>
  <c r="M99" i="5"/>
  <c r="AQ144" i="5"/>
  <c r="AL144" i="5"/>
  <c r="AG144" i="5"/>
  <c r="AB144" i="5"/>
  <c r="W144" i="5"/>
  <c r="M144" i="5"/>
  <c r="AQ145" i="5"/>
  <c r="AL145" i="5"/>
  <c r="AG145" i="5"/>
  <c r="AB145" i="5"/>
  <c r="W145" i="5"/>
  <c r="M145" i="5"/>
  <c r="AQ63" i="5"/>
  <c r="AL63" i="5"/>
  <c r="AG63" i="5"/>
  <c r="AB63" i="5"/>
  <c r="W63" i="5"/>
  <c r="R63" i="5"/>
  <c r="M63" i="5"/>
  <c r="AQ126" i="5"/>
  <c r="AL126" i="5"/>
  <c r="AG126" i="5"/>
  <c r="AB126" i="5"/>
  <c r="W126" i="5"/>
  <c r="R126" i="5"/>
  <c r="M126" i="5"/>
  <c r="AQ127" i="5"/>
  <c r="AL127" i="5"/>
  <c r="AG127" i="5"/>
  <c r="AB127" i="5"/>
  <c r="W127" i="5"/>
  <c r="R127" i="5"/>
  <c r="M127" i="5"/>
  <c r="AQ146" i="5"/>
  <c r="AL146" i="5"/>
  <c r="AG146" i="5"/>
  <c r="AB146" i="5"/>
  <c r="W146" i="5"/>
  <c r="M146" i="5"/>
  <c r="AQ136" i="5"/>
  <c r="AL136" i="5"/>
  <c r="AG136" i="5"/>
  <c r="AB136" i="5"/>
  <c r="W136" i="5"/>
  <c r="R136" i="5"/>
  <c r="M136" i="5"/>
  <c r="AQ40" i="5"/>
  <c r="AG40" i="5"/>
  <c r="AB40" i="5"/>
  <c r="W40" i="5"/>
  <c r="R40" i="5"/>
  <c r="M40" i="5"/>
  <c r="AQ103" i="5"/>
  <c r="AL103" i="5"/>
  <c r="AG103" i="5"/>
  <c r="W103" i="5"/>
  <c r="R103" i="5"/>
  <c r="M103" i="5"/>
  <c r="AQ64" i="5"/>
  <c r="AL64" i="5"/>
  <c r="AG64" i="5"/>
  <c r="AB64" i="5"/>
  <c r="W64" i="5"/>
  <c r="R64" i="5"/>
  <c r="M64" i="5"/>
  <c r="AQ80" i="5"/>
  <c r="AL80" i="5"/>
  <c r="AG80" i="5"/>
  <c r="AB80" i="5"/>
  <c r="W80" i="5"/>
  <c r="R80" i="5"/>
  <c r="M80" i="5"/>
  <c r="AQ148" i="5"/>
  <c r="AL148" i="5"/>
  <c r="AG148" i="5"/>
  <c r="AB148" i="5"/>
  <c r="M148" i="5"/>
  <c r="AQ149" i="5"/>
  <c r="AL149" i="5"/>
  <c r="AG149" i="5"/>
  <c r="AB149" i="5"/>
  <c r="W149" i="5"/>
  <c r="M149" i="5"/>
  <c r="AQ139" i="5"/>
  <c r="AL139" i="5"/>
  <c r="AG139" i="5"/>
  <c r="AB139" i="5"/>
  <c r="W139" i="5"/>
  <c r="R139" i="5"/>
  <c r="M139" i="5"/>
  <c r="AG109" i="5"/>
  <c r="W109" i="5"/>
  <c r="W108" i="5"/>
  <c r="R108" i="5"/>
  <c r="R109" i="5"/>
  <c r="AQ46" i="5"/>
  <c r="AL46" i="5"/>
  <c r="AG46" i="5"/>
  <c r="AB46" i="5"/>
  <c r="W46" i="5"/>
  <c r="R46" i="5"/>
  <c r="M46" i="5"/>
  <c r="AQ156" i="5"/>
  <c r="AQ155" i="5"/>
  <c r="AQ154" i="5"/>
  <c r="AQ153" i="5"/>
  <c r="AQ152" i="5"/>
  <c r="AQ151" i="5"/>
  <c r="AQ150" i="5"/>
  <c r="AQ143" i="5"/>
  <c r="AQ142" i="5"/>
  <c r="AQ141" i="5"/>
  <c r="AQ140" i="5"/>
  <c r="AQ132" i="5"/>
  <c r="AQ131" i="5"/>
  <c r="AQ130" i="5"/>
  <c r="AQ129" i="5"/>
  <c r="AQ128" i="5"/>
  <c r="AQ125" i="5"/>
  <c r="AQ124" i="5"/>
  <c r="AQ123" i="5"/>
  <c r="AQ122" i="5"/>
  <c r="AQ121" i="5"/>
  <c r="AQ120" i="5"/>
  <c r="AQ108" i="5"/>
  <c r="AQ107" i="5"/>
  <c r="AQ106" i="5"/>
  <c r="AQ105" i="5"/>
  <c r="AQ102" i="5"/>
  <c r="AQ88" i="5"/>
  <c r="AQ87" i="5"/>
  <c r="AQ86" i="5"/>
  <c r="AQ71" i="5"/>
  <c r="AQ70" i="5"/>
  <c r="AQ69" i="5"/>
  <c r="AQ68" i="5"/>
  <c r="AQ67" i="5"/>
  <c r="AQ50" i="5"/>
  <c r="AQ49" i="5"/>
  <c r="AQ113" i="5"/>
  <c r="AQ45" i="5"/>
  <c r="AQ44" i="5"/>
  <c r="AQ43" i="5"/>
  <c r="AL156" i="5"/>
  <c r="AL155" i="5"/>
  <c r="AL154" i="5"/>
  <c r="AL153" i="5"/>
  <c r="AL152" i="5"/>
  <c r="AL151" i="5"/>
  <c r="AL150" i="5"/>
  <c r="AL143" i="5"/>
  <c r="AL142" i="5"/>
  <c r="AL141" i="5"/>
  <c r="AL140" i="5"/>
  <c r="AL132" i="5"/>
  <c r="AL131" i="5"/>
  <c r="AL130" i="5"/>
  <c r="AL129" i="5"/>
  <c r="AL128" i="5"/>
  <c r="AL125" i="5"/>
  <c r="AL124" i="5"/>
  <c r="AL123" i="5"/>
  <c r="AL122" i="5"/>
  <c r="AL121" i="5"/>
  <c r="AL120" i="5"/>
  <c r="AL108" i="5"/>
  <c r="AL107" i="5"/>
  <c r="AL106" i="5"/>
  <c r="AL105" i="5"/>
  <c r="AL102" i="5"/>
  <c r="AL88" i="5"/>
  <c r="AL87" i="5"/>
  <c r="AL86" i="5"/>
  <c r="AL71" i="5"/>
  <c r="AL70" i="5"/>
  <c r="AL69" i="5"/>
  <c r="AL68" i="5"/>
  <c r="AL67" i="5"/>
  <c r="AL50" i="5"/>
  <c r="AL49" i="5"/>
  <c r="AL113" i="5"/>
  <c r="AL45" i="5"/>
  <c r="AL44" i="5"/>
  <c r="AG156" i="5"/>
  <c r="AG155" i="5"/>
  <c r="AG154" i="5"/>
  <c r="AG153" i="5"/>
  <c r="AG152" i="5"/>
  <c r="AG151" i="5"/>
  <c r="AG150" i="5"/>
  <c r="AG143" i="5"/>
  <c r="AG142" i="5"/>
  <c r="AG141" i="5"/>
  <c r="AG140" i="5"/>
  <c r="AG132" i="5"/>
  <c r="AG131" i="5"/>
  <c r="AG130" i="5"/>
  <c r="AG129" i="5"/>
  <c r="AG128" i="5"/>
  <c r="AG125" i="5"/>
  <c r="AG124" i="5"/>
  <c r="AG123" i="5"/>
  <c r="AG122" i="5"/>
  <c r="AG121" i="5"/>
  <c r="AG120" i="5"/>
  <c r="AG108" i="5"/>
  <c r="AG107" i="5"/>
  <c r="AG106" i="5"/>
  <c r="AG105" i="5"/>
  <c r="AG102" i="5"/>
  <c r="AG88" i="5"/>
  <c r="AG87" i="5"/>
  <c r="AG86" i="5"/>
  <c r="AG71" i="5"/>
  <c r="AG70" i="5"/>
  <c r="AG69" i="5"/>
  <c r="AG68" i="5"/>
  <c r="AG67" i="5"/>
  <c r="AG50" i="5"/>
  <c r="AG49" i="5"/>
  <c r="AG113" i="5"/>
  <c r="AG45" i="5"/>
  <c r="AG44" i="5"/>
  <c r="AG43" i="5"/>
  <c r="AB156" i="5"/>
  <c r="AB155" i="5"/>
  <c r="AB154" i="5"/>
  <c r="AB153" i="5"/>
  <c r="AB152" i="5"/>
  <c r="AB151" i="5"/>
  <c r="AB150" i="5"/>
  <c r="AB143" i="5"/>
  <c r="AB142" i="5"/>
  <c r="AB141" i="5"/>
  <c r="AB140" i="5"/>
  <c r="AB132" i="5"/>
  <c r="AB131" i="5"/>
  <c r="AB130" i="5"/>
  <c r="AB129" i="5"/>
  <c r="AB128" i="5"/>
  <c r="AB125" i="5"/>
  <c r="AB124" i="5"/>
  <c r="AB123" i="5"/>
  <c r="AB122" i="5"/>
  <c r="AB121" i="5"/>
  <c r="AB120" i="5"/>
  <c r="AB108" i="5"/>
  <c r="AB107" i="5"/>
  <c r="AB106" i="5"/>
  <c r="AB105" i="5"/>
  <c r="AB88" i="5"/>
  <c r="AB87" i="5"/>
  <c r="AB86" i="5"/>
  <c r="AB71" i="5"/>
  <c r="AB70" i="5"/>
  <c r="AB69" i="5"/>
  <c r="AB68" i="5"/>
  <c r="AB67" i="5"/>
  <c r="AB50" i="5"/>
  <c r="AB49" i="5"/>
  <c r="AB113" i="5"/>
  <c r="AB45" i="5"/>
  <c r="AB44" i="5"/>
  <c r="AB43" i="5"/>
  <c r="W156" i="5"/>
  <c r="W155" i="5"/>
  <c r="W154" i="5"/>
  <c r="W153" i="5"/>
  <c r="W152" i="5"/>
  <c r="W151" i="5"/>
  <c r="W150" i="5"/>
  <c r="W143" i="5"/>
  <c r="W142" i="5"/>
  <c r="W141" i="5"/>
  <c r="W140" i="5"/>
  <c r="W132" i="5"/>
  <c r="W131" i="5"/>
  <c r="W130" i="5"/>
  <c r="W129" i="5"/>
  <c r="W128" i="5"/>
  <c r="W125" i="5"/>
  <c r="W124" i="5"/>
  <c r="W123" i="5"/>
  <c r="W122" i="5"/>
  <c r="W121" i="5"/>
  <c r="W120" i="5"/>
  <c r="W107" i="5"/>
  <c r="W106" i="5"/>
  <c r="W105" i="5"/>
  <c r="W102" i="5"/>
  <c r="W88" i="5"/>
  <c r="W87" i="5"/>
  <c r="W86" i="5"/>
  <c r="W71" i="5"/>
  <c r="W70" i="5"/>
  <c r="W69" i="5"/>
  <c r="W68" i="5"/>
  <c r="W67" i="5"/>
  <c r="W50" i="5"/>
  <c r="W49" i="5"/>
  <c r="W113" i="5"/>
  <c r="W45" i="5"/>
  <c r="W44" i="5"/>
  <c r="W43" i="5"/>
  <c r="R156" i="5"/>
  <c r="R155" i="5"/>
  <c r="R154" i="5"/>
  <c r="R153" i="5"/>
  <c r="R152" i="5"/>
  <c r="R151" i="5"/>
  <c r="R150" i="5"/>
  <c r="R143" i="5"/>
  <c r="R142" i="5"/>
  <c r="R141" i="5"/>
  <c r="R140" i="5"/>
  <c r="R132" i="5"/>
  <c r="R131" i="5"/>
  <c r="R130" i="5"/>
  <c r="R129" i="5"/>
  <c r="R128" i="5"/>
  <c r="R125" i="5"/>
  <c r="R124" i="5"/>
  <c r="R123" i="5"/>
  <c r="R122" i="5"/>
  <c r="R121" i="5"/>
  <c r="R120" i="5"/>
  <c r="R107" i="5"/>
  <c r="R106" i="5"/>
  <c r="R105" i="5"/>
  <c r="R102" i="5"/>
  <c r="R88" i="5"/>
  <c r="R87" i="5"/>
  <c r="R86" i="5"/>
  <c r="R71" i="5"/>
  <c r="R70" i="5"/>
  <c r="R69" i="5"/>
  <c r="R68" i="5"/>
  <c r="R67" i="5"/>
  <c r="R49" i="5"/>
  <c r="R113" i="5"/>
  <c r="R45" i="5"/>
  <c r="R44" i="5"/>
  <c r="R43" i="5"/>
  <c r="M156" i="5"/>
  <c r="M155" i="5"/>
  <c r="M154" i="5"/>
  <c r="M153" i="5"/>
  <c r="M152" i="5"/>
  <c r="M151" i="5"/>
  <c r="M150" i="5"/>
  <c r="M143" i="5"/>
  <c r="M142" i="5"/>
  <c r="M141" i="5"/>
  <c r="M140" i="5"/>
  <c r="M132" i="5"/>
  <c r="M131" i="5"/>
  <c r="M130" i="5"/>
  <c r="M129" i="5"/>
  <c r="M128" i="5"/>
  <c r="M125" i="5"/>
  <c r="M124" i="5"/>
  <c r="M123" i="5"/>
  <c r="M122" i="5"/>
  <c r="M121" i="5"/>
  <c r="M120" i="5"/>
  <c r="M108" i="5"/>
  <c r="M107" i="5"/>
  <c r="M106" i="5"/>
  <c r="M105" i="5"/>
  <c r="M102" i="5"/>
  <c r="M88" i="5"/>
  <c r="M87" i="5"/>
  <c r="M71" i="5"/>
  <c r="M70" i="5"/>
  <c r="M69" i="5"/>
  <c r="M68" i="5"/>
  <c r="M67" i="5"/>
  <c r="M49" i="5"/>
  <c r="M113" i="5"/>
  <c r="M45" i="5"/>
  <c r="M44" i="5"/>
  <c r="M43" i="5"/>
  <c r="H10" i="10" l="1"/>
  <c r="H14" i="10" s="1"/>
  <c r="O4" i="5"/>
  <c r="J4" i="5" s="1"/>
  <c r="E4" i="5" s="1"/>
  <c r="P4" i="5"/>
  <c r="K4" i="5" s="1"/>
  <c r="F4" i="5" s="1"/>
  <c r="Q4" i="5"/>
  <c r="L4" i="5" s="1"/>
  <c r="G4" i="5" s="1"/>
  <c r="N4" i="5"/>
  <c r="I4" i="5" s="1"/>
  <c r="D4" i="5" s="1"/>
</calcChain>
</file>

<file path=xl/sharedStrings.xml><?xml version="1.0" encoding="utf-8"?>
<sst xmlns="http://schemas.openxmlformats.org/spreadsheetml/2006/main" count="2405" uniqueCount="1162">
  <si>
    <t>正解</t>
    <rPh sb="0" eb="2">
      <t>セイカイ</t>
    </rPh>
    <phoneticPr fontId="1"/>
  </si>
  <si>
    <t>1997年</t>
    <rPh sb="4" eb="5">
      <t>ネン</t>
    </rPh>
    <phoneticPr fontId="1"/>
  </si>
  <si>
    <t>世界初の量産ハイブリットカーとして有名なトヨタ・プリウスが販売開始された年は？</t>
    <rPh sb="0" eb="3">
      <t>セカイハツ</t>
    </rPh>
    <rPh sb="4" eb="6">
      <t>リョウサン</t>
    </rPh>
    <rPh sb="17" eb="19">
      <t>ユウメイ</t>
    </rPh>
    <rPh sb="29" eb="31">
      <t>ハンバイ</t>
    </rPh>
    <rPh sb="31" eb="33">
      <t>カイシ</t>
    </rPh>
    <rPh sb="36" eb="37">
      <t>トシ</t>
    </rPh>
    <phoneticPr fontId="1"/>
  </si>
  <si>
    <t>　</t>
    <phoneticPr fontId="1"/>
  </si>
  <si>
    <t>選択肢</t>
    <rPh sb="0" eb="3">
      <t>センタクシ</t>
    </rPh>
    <phoneticPr fontId="1"/>
  </si>
  <si>
    <t>1999年
1993年
1990年
1997年</t>
    <rPh sb="4" eb="5">
      <t>ネン</t>
    </rPh>
    <rPh sb="10" eb="11">
      <t>ネン</t>
    </rPh>
    <rPh sb="16" eb="17">
      <t>ネン</t>
    </rPh>
    <rPh sb="22" eb="23">
      <t>ネン</t>
    </rPh>
    <phoneticPr fontId="1"/>
  </si>
  <si>
    <t>1985年から基礎化粧品シリーズ『雪肌精』の販賣を開始した化粧品メーカーの名前は？</t>
    <rPh sb="4" eb="5">
      <t>ネン</t>
    </rPh>
    <rPh sb="7" eb="12">
      <t>キソケショウヒン</t>
    </rPh>
    <rPh sb="17" eb="20">
      <t>ユキハダセイ</t>
    </rPh>
    <rPh sb="22" eb="24">
      <t>ハンバイ</t>
    </rPh>
    <rPh sb="25" eb="27">
      <t>カイシ</t>
    </rPh>
    <rPh sb="29" eb="32">
      <t>ケショウヒン</t>
    </rPh>
    <rPh sb="37" eb="39">
      <t>ナマエ</t>
    </rPh>
    <phoneticPr fontId="1"/>
  </si>
  <si>
    <t>カネボウ
コーセー
資生堂
ポーラー</t>
    <rPh sb="10" eb="13">
      <t>シセイドウ</t>
    </rPh>
    <phoneticPr fontId="1"/>
  </si>
  <si>
    <t>コーセー</t>
    <phoneticPr fontId="1"/>
  </si>
  <si>
    <t>映画『パイレーツ・オブ・カリビアン』シリーズで有名な俳優オーランド・ブルームの出身国はどこ？</t>
    <rPh sb="0" eb="2">
      <t>エイガ</t>
    </rPh>
    <rPh sb="23" eb="25">
      <t>ユウメイ</t>
    </rPh>
    <rPh sb="26" eb="28">
      <t>ハイユウ</t>
    </rPh>
    <rPh sb="39" eb="42">
      <t>シュッシンコク</t>
    </rPh>
    <phoneticPr fontId="1"/>
  </si>
  <si>
    <t>オーストラリア
アメリカ
カナダ
イギリス</t>
    <phoneticPr fontId="1"/>
  </si>
  <si>
    <t>イギリス</t>
    <phoneticPr fontId="1"/>
  </si>
  <si>
    <t>次のうち、オーストリアのウィーンに本部を置く組織はどれ？</t>
    <rPh sb="0" eb="1">
      <t>ツギ</t>
    </rPh>
    <rPh sb="17" eb="19">
      <t>ホンブ</t>
    </rPh>
    <rPh sb="20" eb="21">
      <t>オ</t>
    </rPh>
    <rPh sb="22" eb="24">
      <t>ソシキ</t>
    </rPh>
    <phoneticPr fontId="1"/>
  </si>
  <si>
    <t>国債空手連盟
国債柔道連盟
国債体操連盟
国債テコンドー連盟</t>
    <rPh sb="0" eb="2">
      <t>コクサイ</t>
    </rPh>
    <rPh sb="2" eb="4">
      <t>カラテ</t>
    </rPh>
    <rPh sb="4" eb="6">
      <t>レンメイ</t>
    </rPh>
    <rPh sb="7" eb="9">
      <t>コクサイ</t>
    </rPh>
    <rPh sb="9" eb="11">
      <t>ジュウドウ</t>
    </rPh>
    <rPh sb="11" eb="13">
      <t>レンメイ</t>
    </rPh>
    <rPh sb="14" eb="16">
      <t>コクサイ</t>
    </rPh>
    <rPh sb="16" eb="18">
      <t>タイソウ</t>
    </rPh>
    <rPh sb="18" eb="20">
      <t>レンメイ</t>
    </rPh>
    <rPh sb="21" eb="23">
      <t>コクサイ</t>
    </rPh>
    <rPh sb="28" eb="30">
      <t>レンメイ</t>
    </rPh>
    <phoneticPr fontId="1"/>
  </si>
  <si>
    <t>テコンドー</t>
    <phoneticPr fontId="1"/>
  </si>
  <si>
    <t>1967年の第一回では皆吉爽雨が受賞した、俳句界の中でもっとも権威がある賞は何？</t>
    <rPh sb="4" eb="5">
      <t>ネン</t>
    </rPh>
    <rPh sb="6" eb="9">
      <t>ダイイッカイ</t>
    </rPh>
    <rPh sb="11" eb="13">
      <t>ミナヨシ</t>
    </rPh>
    <rPh sb="13" eb="15">
      <t>ソウウ</t>
    </rPh>
    <rPh sb="16" eb="18">
      <t>ジュショウ</t>
    </rPh>
    <rPh sb="21" eb="24">
      <t>ハイクカイ</t>
    </rPh>
    <rPh sb="25" eb="26">
      <t>ナカ</t>
    </rPh>
    <rPh sb="31" eb="33">
      <t>ケンイ</t>
    </rPh>
    <rPh sb="36" eb="37">
      <t>ショウ</t>
    </rPh>
    <rPh sb="38" eb="39">
      <t>ナニ</t>
    </rPh>
    <phoneticPr fontId="1"/>
  </si>
  <si>
    <t>河竹賞
冲永賞
蛇笏賞
迢空賞</t>
    <rPh sb="0" eb="2">
      <t>カワタケ</t>
    </rPh>
    <rPh sb="2" eb="3">
      <t>ショウ</t>
    </rPh>
    <rPh sb="4" eb="6">
      <t>オキナガ</t>
    </rPh>
    <rPh sb="6" eb="7">
      <t>ショウ</t>
    </rPh>
    <rPh sb="8" eb="11">
      <t>ダコツショウ</t>
    </rPh>
    <rPh sb="12" eb="15">
      <t>チョウクウショウ</t>
    </rPh>
    <phoneticPr fontId="1"/>
  </si>
  <si>
    <t>蛇笏賞</t>
    <rPh sb="0" eb="3">
      <t>ダコツショウ</t>
    </rPh>
    <phoneticPr fontId="1"/>
  </si>
  <si>
    <t>次のうち、「遠くに離れているともを思う情」という意味の四字熟語はどれ？</t>
    <rPh sb="0" eb="1">
      <t>ツギ</t>
    </rPh>
    <rPh sb="6" eb="7">
      <t>トオ</t>
    </rPh>
    <rPh sb="9" eb="10">
      <t>ハナ</t>
    </rPh>
    <rPh sb="17" eb="18">
      <t>オモ</t>
    </rPh>
    <rPh sb="19" eb="20">
      <t>ジョウ</t>
    </rPh>
    <rPh sb="24" eb="26">
      <t>イミ</t>
    </rPh>
    <rPh sb="27" eb="31">
      <t>ヨジジュクゴ</t>
    </rPh>
    <phoneticPr fontId="1"/>
  </si>
  <si>
    <t>寸草春暉
暮雲春樹
尊尚親愛
徳高望高</t>
    <rPh sb="0" eb="1">
      <t>スン</t>
    </rPh>
    <rPh sb="1" eb="2">
      <t>クサ</t>
    </rPh>
    <rPh sb="2" eb="3">
      <t>ハル</t>
    </rPh>
    <rPh sb="3" eb="4">
      <t>カガ</t>
    </rPh>
    <rPh sb="5" eb="7">
      <t>ボウン</t>
    </rPh>
    <rPh sb="7" eb="9">
      <t>シュンジュ</t>
    </rPh>
    <rPh sb="10" eb="14">
      <t>ソンショウシンアイ</t>
    </rPh>
    <rPh sb="15" eb="17">
      <t>トッコウ</t>
    </rPh>
    <rPh sb="17" eb="18">
      <t>ノゾミ</t>
    </rPh>
    <rPh sb="18" eb="19">
      <t>タカ</t>
    </rPh>
    <phoneticPr fontId="1"/>
  </si>
  <si>
    <t>暮雲春樹</t>
    <rPh sb="0" eb="2">
      <t>ボウン</t>
    </rPh>
    <rPh sb="2" eb="4">
      <t>シュンジュ</t>
    </rPh>
    <phoneticPr fontId="1"/>
  </si>
  <si>
    <t>海抜約5038.63mに位置する、世界一高い駅である「タングラ駅」があるのはどこの国？</t>
    <rPh sb="0" eb="2">
      <t>カイバツ</t>
    </rPh>
    <rPh sb="2" eb="3">
      <t>ヤク</t>
    </rPh>
    <rPh sb="12" eb="14">
      <t>イチ</t>
    </rPh>
    <rPh sb="17" eb="20">
      <t>セカイイチ</t>
    </rPh>
    <rPh sb="20" eb="21">
      <t>タカ</t>
    </rPh>
    <rPh sb="22" eb="23">
      <t>エキ</t>
    </rPh>
    <rPh sb="31" eb="32">
      <t>エキ</t>
    </rPh>
    <rPh sb="41" eb="42">
      <t>クニ</t>
    </rPh>
    <phoneticPr fontId="1"/>
  </si>
  <si>
    <t>中国
インド
ペルー
スイス</t>
    <rPh sb="0" eb="2">
      <t>チュウゴク</t>
    </rPh>
    <phoneticPr fontId="1"/>
  </si>
  <si>
    <t>中国</t>
    <rPh sb="0" eb="2">
      <t>チュウゴク</t>
    </rPh>
    <phoneticPr fontId="1"/>
  </si>
  <si>
    <t>ラグビーでフッカーの両隣に位置するポジションは何？</t>
    <rPh sb="10" eb="12">
      <t>リョウドナリ</t>
    </rPh>
    <rPh sb="13" eb="15">
      <t>イチ</t>
    </rPh>
    <rPh sb="23" eb="24">
      <t>ナニ</t>
    </rPh>
    <phoneticPr fontId="1"/>
  </si>
  <si>
    <t>ウイング
フッカー
プロップ
フランカー</t>
    <phoneticPr fontId="1"/>
  </si>
  <si>
    <t xml:space="preserve">プロップ </t>
    <phoneticPr fontId="1"/>
  </si>
  <si>
    <t>フッカーが先頭</t>
    <rPh sb="5" eb="7">
      <t>セントウ</t>
    </rPh>
    <phoneticPr fontId="1"/>
  </si>
  <si>
    <t>漫画『ママレード・ボーイ』の主人公の親友・秋月茗子が婚約した相手は誰？</t>
    <rPh sb="0" eb="2">
      <t>マンガ</t>
    </rPh>
    <rPh sb="14" eb="17">
      <t>シュジンコウ</t>
    </rPh>
    <rPh sb="18" eb="20">
      <t>シンユウ</t>
    </rPh>
    <rPh sb="21" eb="23">
      <t>アキツキ</t>
    </rPh>
    <rPh sb="23" eb="25">
      <t>メイコ</t>
    </rPh>
    <rPh sb="26" eb="28">
      <t>コンヤク</t>
    </rPh>
    <rPh sb="30" eb="32">
      <t>アイテ</t>
    </rPh>
    <rPh sb="33" eb="34">
      <t>ダレ</t>
    </rPh>
    <phoneticPr fontId="1"/>
  </si>
  <si>
    <t>三輪悟史
松浦遊
須王銀太
名村真一</t>
    <rPh sb="0" eb="2">
      <t>ミワ</t>
    </rPh>
    <rPh sb="2" eb="3">
      <t>サトシ</t>
    </rPh>
    <rPh sb="5" eb="7">
      <t>マツウラ</t>
    </rPh>
    <rPh sb="7" eb="8">
      <t>ユ</t>
    </rPh>
    <rPh sb="9" eb="11">
      <t>スオウ</t>
    </rPh>
    <rPh sb="11" eb="13">
      <t>ギンタ</t>
    </rPh>
    <rPh sb="14" eb="16">
      <t>ナムラ</t>
    </rPh>
    <rPh sb="16" eb="18">
      <t>シンイチ</t>
    </rPh>
    <phoneticPr fontId="1"/>
  </si>
  <si>
    <t>名村慎一</t>
    <rPh sb="0" eb="2">
      <t>ナムラ</t>
    </rPh>
    <rPh sb="2" eb="4">
      <t>シンイチ</t>
    </rPh>
    <phoneticPr fontId="1"/>
  </si>
  <si>
    <t>三輪は振られた</t>
    <rPh sb="0" eb="2">
      <t>ミワ</t>
    </rPh>
    <rPh sb="3" eb="4">
      <t>フ</t>
    </rPh>
    <phoneticPr fontId="1"/>
  </si>
  <si>
    <t>送り仮名を意味する「ルビ」の由来は何？</t>
    <rPh sb="0" eb="1">
      <t>オク</t>
    </rPh>
    <rPh sb="2" eb="4">
      <t>ガナ</t>
    </rPh>
    <rPh sb="5" eb="7">
      <t>イミ</t>
    </rPh>
    <rPh sb="14" eb="16">
      <t>ユライ</t>
    </rPh>
    <rPh sb="17" eb="18">
      <t>ナニ</t>
    </rPh>
    <phoneticPr fontId="1"/>
  </si>
  <si>
    <t>フランス語で「読む」という意味
明治時代の出版社の名前
宝石の「ルビー」
活版印刷の発明者の名前</t>
    <rPh sb="4" eb="5">
      <t>ゴ</t>
    </rPh>
    <rPh sb="7" eb="8">
      <t>ヨ</t>
    </rPh>
    <rPh sb="13" eb="15">
      <t>イミ</t>
    </rPh>
    <rPh sb="16" eb="20">
      <t>メイジジダイ</t>
    </rPh>
    <rPh sb="21" eb="24">
      <t>シュッパンシャ</t>
    </rPh>
    <rPh sb="25" eb="27">
      <t>ナマエ</t>
    </rPh>
    <rPh sb="28" eb="30">
      <t>ホウセキ</t>
    </rPh>
    <rPh sb="37" eb="41">
      <t>カッパンインサツ</t>
    </rPh>
    <rPh sb="42" eb="45">
      <t>ハツメイシャ</t>
    </rPh>
    <rPh sb="46" eb="48">
      <t>ナマエ</t>
    </rPh>
    <phoneticPr fontId="1"/>
  </si>
  <si>
    <t>ルビー</t>
    <phoneticPr fontId="1"/>
  </si>
  <si>
    <t>イギリスでは活字の大きさを宝石の名前を通称として呼ぶ</t>
    <rPh sb="6" eb="8">
      <t>カツジ</t>
    </rPh>
    <rPh sb="9" eb="10">
      <t>オオ</t>
    </rPh>
    <rPh sb="13" eb="15">
      <t>ホウセキ</t>
    </rPh>
    <rPh sb="16" eb="18">
      <t>ナマエ</t>
    </rPh>
    <rPh sb="19" eb="21">
      <t>ツウショウ</t>
    </rPh>
    <rPh sb="24" eb="25">
      <t>ヨ</t>
    </rPh>
    <phoneticPr fontId="1"/>
  </si>
  <si>
    <t>発明家のトーマス・エジソンが。1817年に蓄音機の録音・再生の実験を成功させた時に用いた曲は何？</t>
    <rPh sb="0" eb="3">
      <t>ハツメイカ</t>
    </rPh>
    <rPh sb="19" eb="20">
      <t>ネン</t>
    </rPh>
    <rPh sb="21" eb="24">
      <t>チクオンキ</t>
    </rPh>
    <rPh sb="25" eb="27">
      <t>ロクオン</t>
    </rPh>
    <rPh sb="28" eb="30">
      <t>サイセイ</t>
    </rPh>
    <rPh sb="31" eb="33">
      <t>ジッケン</t>
    </rPh>
    <rPh sb="34" eb="36">
      <t>セイコウ</t>
    </rPh>
    <rPh sb="39" eb="40">
      <t>トキ</t>
    </rPh>
    <rPh sb="41" eb="42">
      <t>モチ</t>
    </rPh>
    <rPh sb="44" eb="45">
      <t>キョク</t>
    </rPh>
    <rPh sb="46" eb="47">
      <t>ナニ</t>
    </rPh>
    <phoneticPr fontId="1"/>
  </si>
  <si>
    <t>ロンドン橋落ちた
きらきら星
メリーさんの羊
ハンプティダンプティ</t>
    <rPh sb="4" eb="6">
      <t>バシオ</t>
    </rPh>
    <rPh sb="13" eb="14">
      <t>ボシ</t>
    </rPh>
    <rPh sb="21" eb="22">
      <t>ヒツジ</t>
    </rPh>
    <phoneticPr fontId="1"/>
  </si>
  <si>
    <t>メリーさんの羊</t>
    <rPh sb="6" eb="7">
      <t>ヒツジ</t>
    </rPh>
    <phoneticPr fontId="1"/>
  </si>
  <si>
    <t>正解率が低いのでハンプティダンプティ押しがち</t>
    <rPh sb="0" eb="3">
      <t>セイカイリツ</t>
    </rPh>
    <rPh sb="4" eb="5">
      <t>ヒク</t>
    </rPh>
    <rPh sb="18" eb="19">
      <t>オ</t>
    </rPh>
    <phoneticPr fontId="1"/>
  </si>
  <si>
    <t>サッカーワールドカップの本大会で、日本代表が初ゴールを奪われた選手はだれ？</t>
    <rPh sb="12" eb="15">
      <t>ホンタイカイ</t>
    </rPh>
    <rPh sb="17" eb="19">
      <t>ニホン</t>
    </rPh>
    <rPh sb="19" eb="21">
      <t>ダイヒョウ</t>
    </rPh>
    <rPh sb="22" eb="23">
      <t>ハツ</t>
    </rPh>
    <rPh sb="27" eb="28">
      <t>ウバ</t>
    </rPh>
    <rPh sb="31" eb="33">
      <t>センシュ</t>
    </rPh>
    <phoneticPr fontId="1"/>
  </si>
  <si>
    <t>ロナウド
オルテガ
シュケル
バティストゥータ</t>
    <phoneticPr fontId="1"/>
  </si>
  <si>
    <t>バティストゥータ</t>
    <phoneticPr fontId="1"/>
  </si>
  <si>
    <t>初戦からアルゼンチン→クロアチア→ジャマイカ</t>
    <rPh sb="0" eb="2">
      <t>ショセン</t>
    </rPh>
    <phoneticPr fontId="1"/>
  </si>
  <si>
    <t>1937年にディズニーが制作した、世界初のカラー長編アニメーションの映画のタイトルは何？</t>
    <rPh sb="4" eb="5">
      <t>ネン</t>
    </rPh>
    <rPh sb="12" eb="14">
      <t>セイサク</t>
    </rPh>
    <rPh sb="17" eb="20">
      <t>セカイハツ</t>
    </rPh>
    <rPh sb="24" eb="26">
      <t>チョウヘン</t>
    </rPh>
    <rPh sb="34" eb="36">
      <t>エイガ</t>
    </rPh>
    <rPh sb="42" eb="43">
      <t>ナニ</t>
    </rPh>
    <phoneticPr fontId="1"/>
  </si>
  <si>
    <t>蒸気船ウィリー
ピノキオ
バンビ
白雪姫</t>
    <rPh sb="0" eb="3">
      <t>ジョウキセン</t>
    </rPh>
    <rPh sb="17" eb="20">
      <t>シラユキヒメ</t>
    </rPh>
    <phoneticPr fontId="1"/>
  </si>
  <si>
    <t>ブラジルやモカと言った品種で知られるコーヒー豆の三大原酒の一つである「アラビカ種」の原産国はどこ？</t>
    <rPh sb="8" eb="9">
      <t>イ</t>
    </rPh>
    <rPh sb="11" eb="13">
      <t>ヒンシュ</t>
    </rPh>
    <rPh sb="14" eb="15">
      <t>シ</t>
    </rPh>
    <rPh sb="22" eb="23">
      <t>マメ</t>
    </rPh>
    <rPh sb="24" eb="25">
      <t>サン</t>
    </rPh>
    <rPh sb="25" eb="28">
      <t>ダイゲンシュ</t>
    </rPh>
    <rPh sb="29" eb="30">
      <t>ヒト</t>
    </rPh>
    <rPh sb="39" eb="40">
      <t>シュ</t>
    </rPh>
    <rPh sb="42" eb="45">
      <t>ゲンサンコク</t>
    </rPh>
    <phoneticPr fontId="1"/>
  </si>
  <si>
    <t>エチオピア
日本
ジャマイカー
ブラジル</t>
    <rPh sb="6" eb="8">
      <t>ニホン</t>
    </rPh>
    <phoneticPr fontId="1"/>
  </si>
  <si>
    <t>エチオピア</t>
    <phoneticPr fontId="1"/>
  </si>
  <si>
    <t>ジャマイカではない</t>
    <phoneticPr fontId="1"/>
  </si>
  <si>
    <t>草食動物の中でも特に短いといわれるキリンの一回あたりの睡眠時間はおおよそそのくらい？</t>
    <rPh sb="0" eb="4">
      <t>ソウショクドウブツ</t>
    </rPh>
    <rPh sb="5" eb="6">
      <t>ナカ</t>
    </rPh>
    <rPh sb="8" eb="9">
      <t>トク</t>
    </rPh>
    <rPh sb="10" eb="11">
      <t>ミジカ</t>
    </rPh>
    <rPh sb="21" eb="23">
      <t>イッカイ</t>
    </rPh>
    <rPh sb="27" eb="31">
      <t>スイミンジカン</t>
    </rPh>
    <phoneticPr fontId="1"/>
  </si>
  <si>
    <t>5分
20分
1分
60分</t>
    <rPh sb="1" eb="2">
      <t>フン</t>
    </rPh>
    <rPh sb="5" eb="6">
      <t>フン</t>
    </rPh>
    <rPh sb="8" eb="9">
      <t>フン</t>
    </rPh>
    <rPh sb="12" eb="13">
      <t>フン</t>
    </rPh>
    <phoneticPr fontId="1"/>
  </si>
  <si>
    <t>20分</t>
    <rPh sb="2" eb="3">
      <t>フン</t>
    </rPh>
    <phoneticPr fontId="1"/>
  </si>
  <si>
    <t>覚えにくい(；・∀・)</t>
    <rPh sb="0" eb="1">
      <t>オボ</t>
    </rPh>
    <phoneticPr fontId="1"/>
  </si>
  <si>
    <t>鎌倉仏教の一つ「日蓮宗」の総本山である寺院の名前は？</t>
    <rPh sb="0" eb="4">
      <t>カマクラブッキョウ</t>
    </rPh>
    <rPh sb="5" eb="6">
      <t>ヒト</t>
    </rPh>
    <rPh sb="8" eb="11">
      <t>ニチレンシュウ</t>
    </rPh>
    <rPh sb="13" eb="16">
      <t>ソウホンザン</t>
    </rPh>
    <rPh sb="19" eb="21">
      <t>ジイン</t>
    </rPh>
    <rPh sb="22" eb="24">
      <t>ナマエ</t>
    </rPh>
    <phoneticPr fontId="1"/>
  </si>
  <si>
    <t>清浄光寺
妙心寺
久遠寺
寿福寺</t>
    <rPh sb="0" eb="1">
      <t>キヨ</t>
    </rPh>
    <rPh sb="1" eb="4">
      <t>ジョウコウジ</t>
    </rPh>
    <rPh sb="5" eb="8">
      <t>ミョウシンジ</t>
    </rPh>
    <rPh sb="9" eb="12">
      <t>クオンジ</t>
    </rPh>
    <rPh sb="13" eb="16">
      <t>ジュフクジ</t>
    </rPh>
    <phoneticPr fontId="1"/>
  </si>
  <si>
    <t>久遠寺</t>
    <rPh sb="0" eb="3">
      <t>クオンジ</t>
    </rPh>
    <phoneticPr fontId="1"/>
  </si>
  <si>
    <t>清浄光寺→時宗
妙心寺→臨済宗</t>
    <rPh sb="0" eb="1">
      <t>キヨ</t>
    </rPh>
    <rPh sb="1" eb="4">
      <t>ジョウコウジ</t>
    </rPh>
    <rPh sb="5" eb="7">
      <t>ジシュウ</t>
    </rPh>
    <rPh sb="8" eb="11">
      <t>ミョウシンジ</t>
    </rPh>
    <rPh sb="12" eb="15">
      <t>リンザイシュウ</t>
    </rPh>
    <phoneticPr fontId="1"/>
  </si>
  <si>
    <t>次のうち「毒物」と「劇物」の毒性について、ただしい説明なのはどれ？</t>
    <rPh sb="0" eb="1">
      <t>ツギ</t>
    </rPh>
    <rPh sb="5" eb="7">
      <t>ドクブツ</t>
    </rPh>
    <rPh sb="10" eb="12">
      <t>ゲキブツ</t>
    </rPh>
    <rPh sb="14" eb="16">
      <t>ドクセイ</t>
    </rPh>
    <rPh sb="25" eb="27">
      <t>セツメイ</t>
    </rPh>
    <phoneticPr fontId="1"/>
  </si>
  <si>
    <t>どちらも同じくらい危険
どちらが危険か決まっていない
劇物よりも毒物が危険
毒物よりも劇物が危険</t>
    <rPh sb="4" eb="5">
      <t>オナ</t>
    </rPh>
    <rPh sb="9" eb="11">
      <t>キケン</t>
    </rPh>
    <rPh sb="16" eb="18">
      <t>キケン</t>
    </rPh>
    <rPh sb="19" eb="20">
      <t>キ</t>
    </rPh>
    <rPh sb="27" eb="29">
      <t>ゲキブツ</t>
    </rPh>
    <rPh sb="32" eb="34">
      <t>ドクブツ</t>
    </rPh>
    <rPh sb="35" eb="37">
      <t>キケン</t>
    </rPh>
    <rPh sb="38" eb="40">
      <t>ドクブツ</t>
    </rPh>
    <rPh sb="43" eb="45">
      <t>ゲキブツ</t>
    </rPh>
    <rPh sb="46" eb="48">
      <t>キケン</t>
    </rPh>
    <phoneticPr fontId="1"/>
  </si>
  <si>
    <t>毒物</t>
    <rPh sb="0" eb="2">
      <t>ドクブツ</t>
    </rPh>
    <phoneticPr fontId="1"/>
  </si>
  <si>
    <t>最初の毒物で見切る</t>
    <rPh sb="0" eb="2">
      <t>サイショ</t>
    </rPh>
    <rPh sb="3" eb="5">
      <t>ドクブツ</t>
    </rPh>
    <rPh sb="6" eb="8">
      <t>ミキ</t>
    </rPh>
    <phoneticPr fontId="1"/>
  </si>
  <si>
    <t>タイプ</t>
    <phoneticPr fontId="1"/>
  </si>
  <si>
    <t>レアリティ</t>
    <phoneticPr fontId="1"/>
  </si>
  <si>
    <t>いきなりスキル</t>
    <phoneticPr fontId="1"/>
  </si>
  <si>
    <t>いきなりスキル+1</t>
    <phoneticPr fontId="1"/>
  </si>
  <si>
    <t>いきなりスキル＋２</t>
    <phoneticPr fontId="1"/>
  </si>
  <si>
    <t>いきなりスキル＋３</t>
    <phoneticPr fontId="1"/>
  </si>
  <si>
    <t>背水の陣</t>
    <rPh sb="0" eb="2">
      <t>ハイスイ</t>
    </rPh>
    <rPh sb="3" eb="4">
      <t>ジン</t>
    </rPh>
    <phoneticPr fontId="1"/>
  </si>
  <si>
    <t>背水の陣＋１</t>
    <rPh sb="0" eb="2">
      <t>ハイスイ</t>
    </rPh>
    <rPh sb="3" eb="4">
      <t>ジン</t>
    </rPh>
    <phoneticPr fontId="1"/>
  </si>
  <si>
    <t>背水の陣+２</t>
    <rPh sb="0" eb="2">
      <t>ハイスイ</t>
    </rPh>
    <rPh sb="3" eb="4">
      <t>ジン</t>
    </rPh>
    <phoneticPr fontId="1"/>
  </si>
  <si>
    <t>背水の陣+３</t>
    <rPh sb="0" eb="2">
      <t>ハイスイ</t>
    </rPh>
    <rPh sb="3" eb="4">
      <t>ジン</t>
    </rPh>
    <phoneticPr fontId="1"/>
  </si>
  <si>
    <t>アビリティ</t>
    <phoneticPr fontId="1"/>
  </si>
  <si>
    <t>スキル</t>
    <phoneticPr fontId="1"/>
  </si>
  <si>
    <t>名前</t>
    <rPh sb="0" eb="2">
      <t>ナマエ</t>
    </rPh>
    <phoneticPr fontId="1"/>
  </si>
  <si>
    <t>三銃士</t>
    <rPh sb="0" eb="3">
      <t>サンジュウシ</t>
    </rPh>
    <phoneticPr fontId="1"/>
  </si>
  <si>
    <t>勇</t>
    <rPh sb="0" eb="1">
      <t>ユウ</t>
    </rPh>
    <phoneticPr fontId="1"/>
  </si>
  <si>
    <t>SSR</t>
    <phoneticPr fontId="1"/>
  </si>
  <si>
    <t>竹取物語</t>
    <rPh sb="0" eb="4">
      <t>タケトリモノガタリ</t>
    </rPh>
    <phoneticPr fontId="1"/>
  </si>
  <si>
    <t>SSR</t>
    <phoneticPr fontId="1"/>
  </si>
  <si>
    <t>効果</t>
    <rPh sb="0" eb="2">
      <t>コウカ</t>
    </rPh>
    <phoneticPr fontId="1"/>
  </si>
  <si>
    <t>BQ</t>
    <phoneticPr fontId="1"/>
  </si>
  <si>
    <t>スキル覚醒</t>
    <rPh sb="3" eb="5">
      <t>カクセイ</t>
    </rPh>
    <phoneticPr fontId="1"/>
  </si>
  <si>
    <t>スキル覚醒+１</t>
    <rPh sb="3" eb="5">
      <t>カクセイ</t>
    </rPh>
    <phoneticPr fontId="1"/>
  </si>
  <si>
    <t>スキル覚醒+２</t>
    <rPh sb="3" eb="5">
      <t>カクセイ</t>
    </rPh>
    <phoneticPr fontId="1"/>
  </si>
  <si>
    <t>スキル覚醒+３</t>
    <rPh sb="3" eb="5">
      <t>カクセイ</t>
    </rPh>
    <phoneticPr fontId="1"/>
  </si>
  <si>
    <t>TS</t>
    <phoneticPr fontId="1"/>
  </si>
  <si>
    <t>選択した敵に190％４回攻撃</t>
    <rPh sb="0" eb="2">
      <t>センタク</t>
    </rPh>
    <rPh sb="4" eb="5">
      <t>テキ</t>
    </rPh>
    <rPh sb="11" eb="12">
      <t>カイ</t>
    </rPh>
    <rPh sb="12" eb="14">
      <t>コウゲキ</t>
    </rPh>
    <phoneticPr fontId="1"/>
  </si>
  <si>
    <t>怪談(芳一)</t>
    <rPh sb="0" eb="2">
      <t>カイダン</t>
    </rPh>
    <rPh sb="3" eb="5">
      <t>ホウイチ</t>
    </rPh>
    <phoneticPr fontId="1"/>
  </si>
  <si>
    <t>SSR</t>
    <phoneticPr fontId="1"/>
  </si>
  <si>
    <t>クリティカルアップ</t>
    <phoneticPr fontId="1"/>
  </si>
  <si>
    <t>クリティカルアップ+１</t>
    <phoneticPr fontId="1"/>
  </si>
  <si>
    <t>クリティカルアップ+２</t>
    <phoneticPr fontId="1"/>
  </si>
  <si>
    <t>クリティカルアップ+３</t>
    <phoneticPr fontId="1"/>
  </si>
  <si>
    <t>BL</t>
    <phoneticPr fontId="1"/>
  </si>
  <si>
    <t>友愛団の名声</t>
    <rPh sb="0" eb="2">
      <t>ユウアイ</t>
    </rPh>
    <rPh sb="2" eb="3">
      <t>ダン</t>
    </rPh>
    <rPh sb="4" eb="6">
      <t>メイセイ</t>
    </rPh>
    <phoneticPr fontId="1"/>
  </si>
  <si>
    <t>インターバル短縮</t>
    <rPh sb="6" eb="8">
      <t>タンシュク</t>
    </rPh>
    <phoneticPr fontId="1"/>
  </si>
  <si>
    <t>インターバル短縮+１</t>
    <rPh sb="6" eb="8">
      <t>タンシュク</t>
    </rPh>
    <phoneticPr fontId="1"/>
  </si>
  <si>
    <t>インターバル短縮+２</t>
    <rPh sb="6" eb="8">
      <t>タンシュク</t>
    </rPh>
    <phoneticPr fontId="1"/>
  </si>
  <si>
    <t>インターバル短縮+３</t>
    <rPh sb="6" eb="8">
      <t>タンシュク</t>
    </rPh>
    <phoneticPr fontId="1"/>
  </si>
  <si>
    <t>BL</t>
    <phoneticPr fontId="1"/>
  </si>
  <si>
    <t>全体200%・対象怒り時1.3倍</t>
    <rPh sb="0" eb="2">
      <t>ゼンタイ</t>
    </rPh>
    <rPh sb="7" eb="9">
      <t>タイショウ</t>
    </rPh>
    <rPh sb="9" eb="10">
      <t>イカ</t>
    </rPh>
    <rPh sb="11" eb="12">
      <t>ジ</t>
    </rPh>
    <rPh sb="15" eb="16">
      <t>バイ</t>
    </rPh>
    <phoneticPr fontId="1"/>
  </si>
  <si>
    <t>コメント</t>
    <phoneticPr fontId="1"/>
  </si>
  <si>
    <t>ベオウルフ</t>
    <phoneticPr fontId="1"/>
  </si>
  <si>
    <t>絞り込みスポーツ</t>
    <rPh sb="0" eb="1">
      <t>シボ</t>
    </rPh>
    <rPh sb="2" eb="3">
      <t>コ</t>
    </rPh>
    <phoneticPr fontId="1"/>
  </si>
  <si>
    <t>絞り込みスポーツ+１</t>
    <rPh sb="0" eb="1">
      <t>シボ</t>
    </rPh>
    <rPh sb="2" eb="3">
      <t>コ</t>
    </rPh>
    <phoneticPr fontId="1"/>
  </si>
  <si>
    <t>絞り込みスポーツ+２</t>
    <rPh sb="0" eb="4">
      <t>シボ</t>
    </rPh>
    <phoneticPr fontId="1"/>
  </si>
  <si>
    <t>絞り込みスポーツ+３</t>
    <rPh sb="0" eb="1">
      <t>シボ</t>
    </rPh>
    <rPh sb="2" eb="3">
      <t>コ</t>
    </rPh>
    <phoneticPr fontId="1"/>
  </si>
  <si>
    <t>BQ</t>
    <phoneticPr fontId="1"/>
  </si>
  <si>
    <t>味方全体ダメ上乗せ(大)怒り特攻</t>
    <rPh sb="0" eb="4">
      <t>ミカタゼンタイ</t>
    </rPh>
    <rPh sb="6" eb="8">
      <t>ウワノ</t>
    </rPh>
    <rPh sb="10" eb="11">
      <t>ダイ</t>
    </rPh>
    <rPh sb="12" eb="13">
      <t>イカ</t>
    </rPh>
    <rPh sb="14" eb="16">
      <t>トクコウ</t>
    </rPh>
    <phoneticPr fontId="1"/>
  </si>
  <si>
    <t>味方全体ダメ上乗せ(中)</t>
    <rPh sb="0" eb="4">
      <t>ミカタゼンタイ</t>
    </rPh>
    <rPh sb="6" eb="8">
      <t>ウワノ</t>
    </rPh>
    <rPh sb="10" eb="11">
      <t>ナカ</t>
    </rPh>
    <phoneticPr fontId="1"/>
  </si>
  <si>
    <t>敵全体200%・対象防↓小</t>
    <rPh sb="0" eb="3">
      <t>テキゼンタイ</t>
    </rPh>
    <rPh sb="8" eb="10">
      <t>タイショウ</t>
    </rPh>
    <rPh sb="10" eb="11">
      <t>ボウ</t>
    </rPh>
    <rPh sb="12" eb="13">
      <t>ショウ</t>
    </rPh>
    <phoneticPr fontId="1"/>
  </si>
  <si>
    <t>TS</t>
    <phoneticPr fontId="1"/>
  </si>
  <si>
    <t>千夜一夜物語</t>
    <rPh sb="0" eb="4">
      <t>センヤイチヤ</t>
    </rPh>
    <rPh sb="4" eb="6">
      <t>モノガタリ</t>
    </rPh>
    <phoneticPr fontId="1"/>
  </si>
  <si>
    <t>SR</t>
    <phoneticPr fontId="1"/>
  </si>
  <si>
    <t>正解時回復歴・社・地</t>
    <rPh sb="0" eb="2">
      <t>セイカイ</t>
    </rPh>
    <rPh sb="2" eb="3">
      <t>ジ</t>
    </rPh>
    <rPh sb="3" eb="5">
      <t>カイフク</t>
    </rPh>
    <rPh sb="5" eb="6">
      <t>レキ</t>
    </rPh>
    <rPh sb="7" eb="8">
      <t>シャ</t>
    </rPh>
    <rPh sb="9" eb="10">
      <t>チ</t>
    </rPh>
    <phoneticPr fontId="1"/>
  </si>
  <si>
    <t>正解字回復歴・社・地+１</t>
    <rPh sb="0" eb="2">
      <t>セイカイ</t>
    </rPh>
    <rPh sb="2" eb="5">
      <t>ジカイフク</t>
    </rPh>
    <rPh sb="5" eb="6">
      <t>レキ</t>
    </rPh>
    <rPh sb="7" eb="8">
      <t>シャ</t>
    </rPh>
    <rPh sb="9" eb="10">
      <t>チ</t>
    </rPh>
    <phoneticPr fontId="1"/>
  </si>
  <si>
    <t>正解字回復歴・社・地+２</t>
    <rPh sb="0" eb="2">
      <t>セイカイ</t>
    </rPh>
    <rPh sb="2" eb="5">
      <t>ジカイフク</t>
    </rPh>
    <rPh sb="5" eb="6">
      <t>レキ</t>
    </rPh>
    <rPh sb="7" eb="8">
      <t>シャ</t>
    </rPh>
    <rPh sb="9" eb="10">
      <t>チ</t>
    </rPh>
    <phoneticPr fontId="1"/>
  </si>
  <si>
    <t>正解字回復歴・社・地+３</t>
    <rPh sb="0" eb="2">
      <t>セイカイ</t>
    </rPh>
    <rPh sb="2" eb="5">
      <t>ジカイフク</t>
    </rPh>
    <rPh sb="5" eb="6">
      <t>レキ</t>
    </rPh>
    <rPh sb="7" eb="8">
      <t>シャ</t>
    </rPh>
    <rPh sb="9" eb="10">
      <t>チ</t>
    </rPh>
    <phoneticPr fontId="1"/>
  </si>
  <si>
    <t>完全ガード</t>
    <rPh sb="0" eb="2">
      <t>カンゼン</t>
    </rPh>
    <phoneticPr fontId="1"/>
  </si>
  <si>
    <t>完全ガード+１</t>
    <rPh sb="0" eb="2">
      <t>カンゼン</t>
    </rPh>
    <phoneticPr fontId="1"/>
  </si>
  <si>
    <t>完全ガード+２</t>
    <rPh sb="0" eb="2">
      <t>カンゼン</t>
    </rPh>
    <phoneticPr fontId="1"/>
  </si>
  <si>
    <t>完全ガード+３</t>
    <rPh sb="0" eb="2">
      <t>カンゼン</t>
    </rPh>
    <phoneticPr fontId="1"/>
  </si>
  <si>
    <t>正面650%</t>
    <rPh sb="0" eb="2">
      <t>ショウメン</t>
    </rPh>
    <phoneticPr fontId="1"/>
  </si>
  <si>
    <t>乞食</t>
    <rPh sb="0" eb="2">
      <t>コジキ</t>
    </rPh>
    <phoneticPr fontId="1"/>
  </si>
  <si>
    <t>SR</t>
    <phoneticPr fontId="1"/>
  </si>
  <si>
    <t>ブリタニア列王史</t>
    <rPh sb="5" eb="6">
      <t>レツ</t>
    </rPh>
    <rPh sb="6" eb="7">
      <t>オウ</t>
    </rPh>
    <rPh sb="7" eb="8">
      <t>シ</t>
    </rPh>
    <phoneticPr fontId="1"/>
  </si>
  <si>
    <t>BQ</t>
    <phoneticPr fontId="1"/>
  </si>
  <si>
    <t>味方全体ダメ上乗せ(中)</t>
    <rPh sb="0" eb="4">
      <t>ミカタゼンタイ</t>
    </rPh>
    <rPh sb="6" eb="8">
      <t>ウワノ</t>
    </rPh>
    <rPh sb="10" eb="11">
      <t>チュウ</t>
    </rPh>
    <phoneticPr fontId="1"/>
  </si>
  <si>
    <t>海底２万里</t>
    <rPh sb="0" eb="2">
      <t>カイテイ</t>
    </rPh>
    <rPh sb="3" eb="5">
      <t>マンリ</t>
    </rPh>
    <phoneticPr fontId="1"/>
  </si>
  <si>
    <t>R</t>
    <phoneticPr fontId="1"/>
  </si>
  <si>
    <t>正面650%対象怒り</t>
    <rPh sb="0" eb="2">
      <t>ショウメン</t>
    </rPh>
    <rPh sb="6" eb="8">
      <t>タイショウ</t>
    </rPh>
    <rPh sb="8" eb="9">
      <t>イカ</t>
    </rPh>
    <phoneticPr fontId="1"/>
  </si>
  <si>
    <t>ど根性</t>
    <rPh sb="1" eb="3">
      <t>コンジョウ</t>
    </rPh>
    <phoneticPr fontId="1"/>
  </si>
  <si>
    <t>ど根性+１</t>
    <rPh sb="1" eb="3">
      <t>コンジョウ</t>
    </rPh>
    <phoneticPr fontId="1"/>
  </si>
  <si>
    <t>ど根性+２</t>
    <rPh sb="1" eb="3">
      <t>コンジョウ</t>
    </rPh>
    <phoneticPr fontId="1"/>
  </si>
  <si>
    <t>巌窟王</t>
    <rPh sb="0" eb="3">
      <t>ガンクツオウ</t>
    </rPh>
    <phoneticPr fontId="1"/>
  </si>
  <si>
    <t>敵全体200%</t>
    <rPh sb="0" eb="3">
      <t>テキゼンタイ</t>
    </rPh>
    <phoneticPr fontId="1"/>
  </si>
  <si>
    <t>長靴をはいた猫</t>
    <rPh sb="0" eb="2">
      <t>ナガグツ</t>
    </rPh>
    <rPh sb="6" eb="7">
      <t>ネコ</t>
    </rPh>
    <phoneticPr fontId="1"/>
  </si>
  <si>
    <t>R</t>
    <phoneticPr fontId="1"/>
  </si>
  <si>
    <t>○×</t>
    <phoneticPr fontId="1"/>
  </si>
  <si>
    <t>WC</t>
    <phoneticPr fontId="1"/>
  </si>
  <si>
    <t>３回ランダム200%</t>
    <rPh sb="1" eb="2">
      <t>カイ</t>
    </rPh>
    <phoneticPr fontId="1"/>
  </si>
  <si>
    <t>かちかち山</t>
    <rPh sb="4" eb="5">
      <t>ヤマ</t>
    </rPh>
    <phoneticPr fontId="1"/>
  </si>
  <si>
    <t>恐竜図鑑</t>
    <rPh sb="0" eb="2">
      <t>キョウリュウ</t>
    </rPh>
    <rPh sb="2" eb="4">
      <t>ズカン</t>
    </rPh>
    <phoneticPr fontId="1"/>
  </si>
  <si>
    <t>UC</t>
    <phoneticPr fontId="1"/>
  </si>
  <si>
    <t>正面350％対象怒り時1.3倍</t>
    <rPh sb="0" eb="2">
      <t>ショウメン</t>
    </rPh>
    <rPh sb="6" eb="8">
      <t>タイショウ</t>
    </rPh>
    <rPh sb="8" eb="9">
      <t>イカ</t>
    </rPh>
    <rPh sb="10" eb="11">
      <t>ジ</t>
    </rPh>
    <rPh sb="14" eb="15">
      <t>バイ</t>
    </rPh>
    <phoneticPr fontId="1"/>
  </si>
  <si>
    <t>２万里とセットなら。無理して使うことはない</t>
    <rPh sb="1" eb="3">
      <t>マンリ</t>
    </rPh>
    <rPh sb="10" eb="12">
      <t>ムリ</t>
    </rPh>
    <rPh sb="14" eb="15">
      <t>ツカ</t>
    </rPh>
    <phoneticPr fontId="1"/>
  </si>
  <si>
    <t>正面350%</t>
    <rPh sb="0" eb="2">
      <t>ショウメン</t>
    </rPh>
    <phoneticPr fontId="1"/>
  </si>
  <si>
    <t>C</t>
    <phoneticPr fontId="1"/>
  </si>
  <si>
    <t>魔法使いの少女</t>
    <rPh sb="0" eb="3">
      <t>マホウツカ</t>
    </rPh>
    <rPh sb="5" eb="7">
      <t>ショウジョ</t>
    </rPh>
    <phoneticPr fontId="1"/>
  </si>
  <si>
    <t>ファストリカバリ</t>
    <phoneticPr fontId="1"/>
  </si>
  <si>
    <t>ファストリカバリ+１</t>
    <phoneticPr fontId="1"/>
  </si>
  <si>
    <t>リカバリ優秀だが、麻痺回復できる妖精入れたほうがいい</t>
    <rPh sb="4" eb="6">
      <t>ユウシュウ</t>
    </rPh>
    <rPh sb="9" eb="11">
      <t>マヒ</t>
    </rPh>
    <rPh sb="11" eb="13">
      <t>カイフク</t>
    </rPh>
    <rPh sb="16" eb="18">
      <t>ヨウセイ</t>
    </rPh>
    <rPh sb="18" eb="19">
      <t>イ</t>
    </rPh>
    <phoneticPr fontId="1"/>
  </si>
  <si>
    <t>ダメ上乗せ(極小)</t>
    <rPh sb="2" eb="4">
      <t>ウワノ</t>
    </rPh>
    <rPh sb="6" eb="8">
      <t>ゴクショウ</t>
    </rPh>
    <phoneticPr fontId="1"/>
  </si>
  <si>
    <t>怪談(鬼火)</t>
    <rPh sb="0" eb="2">
      <t>カイダン</t>
    </rPh>
    <rPh sb="3" eb="5">
      <t>オニビ</t>
    </rPh>
    <phoneticPr fontId="1"/>
  </si>
  <si>
    <t>いらない</t>
    <phoneticPr fontId="1"/>
  </si>
  <si>
    <t>BL</t>
    <phoneticPr fontId="1"/>
  </si>
  <si>
    <t>正面450%</t>
    <rPh sb="0" eb="2">
      <t>ショウメン</t>
    </rPh>
    <phoneticPr fontId="1"/>
  </si>
  <si>
    <t>スーパーヒーロー</t>
    <phoneticPr fontId="1"/>
  </si>
  <si>
    <t>C</t>
    <phoneticPr fontId="1"/>
  </si>
  <si>
    <t>昆虫図鑑</t>
    <rPh sb="0" eb="4">
      <t>コンチュウズカン</t>
    </rPh>
    <phoneticPr fontId="1"/>
  </si>
  <si>
    <t>正面350％、対象守勢1.7倍</t>
    <rPh sb="0" eb="2">
      <t>ショウメン</t>
    </rPh>
    <rPh sb="7" eb="9">
      <t>タイショウ</t>
    </rPh>
    <rPh sb="9" eb="11">
      <t>シュセイ</t>
    </rPh>
    <rPh sb="14" eb="15">
      <t>バイ</t>
    </rPh>
    <phoneticPr fontId="1"/>
  </si>
  <si>
    <t>BL</t>
    <phoneticPr fontId="1"/>
  </si>
  <si>
    <t>WC</t>
    <phoneticPr fontId="1"/>
  </si>
  <si>
    <t>力自慢の武将</t>
    <rPh sb="0" eb="3">
      <t>チカラジマン</t>
    </rPh>
    <rPh sb="4" eb="6">
      <t>ブショウ</t>
    </rPh>
    <phoneticPr fontId="1"/>
  </si>
  <si>
    <t>C</t>
    <phoneticPr fontId="1"/>
  </si>
  <si>
    <t>敵全体150％</t>
    <rPh sb="0" eb="3">
      <t>テキゼンタイ</t>
    </rPh>
    <phoneticPr fontId="1"/>
  </si>
  <si>
    <t>インターバル短縮は魅力だが+１のために育てる必要はない</t>
    <rPh sb="6" eb="8">
      <t>タンシュク</t>
    </rPh>
    <rPh sb="9" eb="11">
      <t>ミリョク</t>
    </rPh>
    <rPh sb="19" eb="20">
      <t>ソダ</t>
    </rPh>
    <rPh sb="22" eb="24">
      <t>ヒツヨウ</t>
    </rPh>
    <phoneticPr fontId="1"/>
  </si>
  <si>
    <t>一つだけ長くて浮いている</t>
    <rPh sb="0" eb="1">
      <t>ヒト</t>
    </rPh>
    <rPh sb="4" eb="5">
      <t>ナガ</t>
    </rPh>
    <rPh sb="7" eb="8">
      <t>ウ</t>
    </rPh>
    <phoneticPr fontId="1"/>
  </si>
  <si>
    <t>意味から覚えたほうが良い</t>
    <rPh sb="0" eb="2">
      <t>イミ</t>
    </rPh>
    <rPh sb="4" eb="5">
      <t>オボ</t>
    </rPh>
    <rPh sb="10" eb="11">
      <t>イ</t>
    </rPh>
    <phoneticPr fontId="1"/>
  </si>
  <si>
    <t>看護覚書</t>
    <rPh sb="0" eb="2">
      <t>カンゴ</t>
    </rPh>
    <rPh sb="2" eb="4">
      <t>オボエガキ</t>
    </rPh>
    <phoneticPr fontId="1"/>
  </si>
  <si>
    <t>愛</t>
    <rPh sb="0" eb="1">
      <t>アイ</t>
    </rPh>
    <phoneticPr fontId="1"/>
  </si>
  <si>
    <t>SSR</t>
    <phoneticPr fontId="1"/>
  </si>
  <si>
    <t>正解字回復・文言</t>
    <rPh sb="0" eb="2">
      <t>セイカイ</t>
    </rPh>
    <rPh sb="2" eb="3">
      <t>ジ</t>
    </rPh>
    <rPh sb="3" eb="5">
      <t>カイフク</t>
    </rPh>
    <rPh sb="6" eb="7">
      <t>ブン</t>
    </rPh>
    <rPh sb="7" eb="8">
      <t>ゲン</t>
    </rPh>
    <phoneticPr fontId="1"/>
  </si>
  <si>
    <t>正解字回復・文言+１</t>
    <rPh sb="0" eb="2">
      <t>セイカイ</t>
    </rPh>
    <rPh sb="2" eb="3">
      <t>ジ</t>
    </rPh>
    <rPh sb="3" eb="4">
      <t>セイジ</t>
    </rPh>
    <rPh sb="6" eb="7">
      <t>ブン</t>
    </rPh>
    <rPh sb="7" eb="8">
      <t>ゲン</t>
    </rPh>
    <phoneticPr fontId="1"/>
  </si>
  <si>
    <t>正解字回復・文言+２</t>
    <rPh sb="0" eb="2">
      <t>セイカイ</t>
    </rPh>
    <rPh sb="2" eb="3">
      <t>ジ</t>
    </rPh>
    <rPh sb="3" eb="4">
      <t>セイジ</t>
    </rPh>
    <rPh sb="6" eb="8">
      <t>ブンゲン</t>
    </rPh>
    <phoneticPr fontId="1"/>
  </si>
  <si>
    <t>正解時回復・文言３</t>
    <rPh sb="0" eb="2">
      <t>セイカイ</t>
    </rPh>
    <rPh sb="2" eb="3">
      <t>ジ</t>
    </rPh>
    <rPh sb="3" eb="5">
      <t>カイフク</t>
    </rPh>
    <rPh sb="6" eb="8">
      <t>ブンゲン</t>
    </rPh>
    <phoneticPr fontId="1"/>
  </si>
  <si>
    <t>絞込文・言</t>
    <rPh sb="0" eb="2">
      <t>シボリコミ</t>
    </rPh>
    <rPh sb="2" eb="3">
      <t>モン</t>
    </rPh>
    <rPh sb="4" eb="5">
      <t>ゲン</t>
    </rPh>
    <phoneticPr fontId="1"/>
  </si>
  <si>
    <t>絞込文・言+１</t>
    <rPh sb="0" eb="2">
      <t>シボリコミ</t>
    </rPh>
    <rPh sb="2" eb="3">
      <t>モン</t>
    </rPh>
    <rPh sb="4" eb="5">
      <t>ゲン</t>
    </rPh>
    <phoneticPr fontId="1"/>
  </si>
  <si>
    <t>絞込文・言+２</t>
    <rPh sb="0" eb="2">
      <t>シボリコミ</t>
    </rPh>
    <rPh sb="2" eb="3">
      <t>モン</t>
    </rPh>
    <rPh sb="4" eb="5">
      <t>ゲン</t>
    </rPh>
    <phoneticPr fontId="1"/>
  </si>
  <si>
    <t>絞込文・言+３</t>
    <rPh sb="0" eb="2">
      <t>シボリコミ</t>
    </rPh>
    <rPh sb="2" eb="3">
      <t>モン</t>
    </rPh>
    <rPh sb="4" eb="5">
      <t>ゲン</t>
    </rPh>
    <phoneticPr fontId="1"/>
  </si>
  <si>
    <t>BL</t>
    <phoneticPr fontId="1"/>
  </si>
  <si>
    <t>やまなし</t>
    <phoneticPr fontId="1"/>
  </si>
  <si>
    <t>SR</t>
    <phoneticPr fontId="1"/>
  </si>
  <si>
    <t>ど根性+3</t>
    <rPh sb="1" eb="3">
      <t>コンジョウ</t>
    </rPh>
    <phoneticPr fontId="1"/>
  </si>
  <si>
    <t>WC</t>
    <phoneticPr fontId="1"/>
  </si>
  <si>
    <t>枕草子</t>
    <rPh sb="0" eb="3">
      <t>マクラノソウシ</t>
    </rPh>
    <phoneticPr fontId="1"/>
  </si>
  <si>
    <t>連続正解ボーナスS</t>
    <rPh sb="0" eb="4">
      <t>レンゾクセイカイ</t>
    </rPh>
    <phoneticPr fontId="1"/>
  </si>
  <si>
    <t>連続正解ボーナスS+1</t>
    <rPh sb="0" eb="4">
      <t>レンゾクセイカイ</t>
    </rPh>
    <phoneticPr fontId="1"/>
  </si>
  <si>
    <t>連続正解ボーナスS+2</t>
    <rPh sb="0" eb="4">
      <t>レンゾクセイカイ</t>
    </rPh>
    <phoneticPr fontId="1"/>
  </si>
  <si>
    <t>BQ</t>
    <phoneticPr fontId="1"/>
  </si>
  <si>
    <t>椿姫</t>
    <rPh sb="0" eb="2">
      <t>ツバキヒメ</t>
    </rPh>
    <phoneticPr fontId="1"/>
  </si>
  <si>
    <t>正解時回復・スポーツ３</t>
    <rPh sb="0" eb="2">
      <t>セイカイ</t>
    </rPh>
    <rPh sb="2" eb="3">
      <t>ジ</t>
    </rPh>
    <rPh sb="3" eb="5">
      <t>カイフク</t>
    </rPh>
    <phoneticPr fontId="1"/>
  </si>
  <si>
    <t>SP増加</t>
    <rPh sb="2" eb="4">
      <t>ゾウカ</t>
    </rPh>
    <phoneticPr fontId="1"/>
  </si>
  <si>
    <t>SP増加+1</t>
    <rPh sb="2" eb="4">
      <t>ゾウカ</t>
    </rPh>
    <phoneticPr fontId="1"/>
  </si>
  <si>
    <t>SP増加+2</t>
    <rPh sb="2" eb="4">
      <t>ゾウカ</t>
    </rPh>
    <phoneticPr fontId="1"/>
  </si>
  <si>
    <t>SP増加+３</t>
    <rPh sb="2" eb="4">
      <t>ゾウカ</t>
    </rPh>
    <phoneticPr fontId="1"/>
  </si>
  <si>
    <t>源氏物語</t>
    <rPh sb="0" eb="4">
      <t>ゲンジモノガタリ</t>
    </rPh>
    <phoneticPr fontId="1"/>
  </si>
  <si>
    <t>○×</t>
    <phoneticPr fontId="1"/>
  </si>
  <si>
    <t>味方全体極小回復＆活性小</t>
    <rPh sb="0" eb="2">
      <t>ミカタ</t>
    </rPh>
    <rPh sb="2" eb="4">
      <t>ゼンタイ</t>
    </rPh>
    <rPh sb="4" eb="6">
      <t>ゴクショウ</t>
    </rPh>
    <rPh sb="6" eb="8">
      <t>カイフク</t>
    </rPh>
    <rPh sb="9" eb="11">
      <t>カッセイ</t>
    </rPh>
    <rPh sb="11" eb="12">
      <t>ショウ</t>
    </rPh>
    <phoneticPr fontId="1"/>
  </si>
  <si>
    <t>風と共に去りぬ</t>
    <rPh sb="0" eb="1">
      <t>カゼ</t>
    </rPh>
    <rPh sb="2" eb="3">
      <t>トモ</t>
    </rPh>
    <rPh sb="4" eb="5">
      <t>サ</t>
    </rPh>
    <phoneticPr fontId="1"/>
  </si>
  <si>
    <t>味方全体中回復</t>
    <rPh sb="0" eb="4">
      <t>ミカタゼンタイ</t>
    </rPh>
    <rPh sb="4" eb="7">
      <t>チュウカイフク</t>
    </rPh>
    <phoneticPr fontId="1"/>
  </si>
  <si>
    <t>エマ</t>
    <phoneticPr fontId="1"/>
  </si>
  <si>
    <t>R</t>
    <phoneticPr fontId="1"/>
  </si>
  <si>
    <t>TS</t>
    <phoneticPr fontId="1"/>
  </si>
  <si>
    <t>デカメロン</t>
    <phoneticPr fontId="1"/>
  </si>
  <si>
    <t>BQ</t>
    <phoneticPr fontId="1"/>
  </si>
  <si>
    <t>味方全体小回復</t>
    <rPh sb="0" eb="4">
      <t>ミカタゼンタイ</t>
    </rPh>
    <rPh sb="4" eb="5">
      <t>ショウ</t>
    </rPh>
    <rPh sb="5" eb="7">
      <t>カイフク</t>
    </rPh>
    <phoneticPr fontId="1"/>
  </si>
  <si>
    <t>幸福な王子</t>
    <rPh sb="0" eb="2">
      <t>コウフク</t>
    </rPh>
    <rPh sb="3" eb="5">
      <t>オウジ</t>
    </rPh>
    <phoneticPr fontId="1"/>
  </si>
  <si>
    <t>R</t>
    <phoneticPr fontId="1"/>
  </si>
  <si>
    <t>絞込歴・社・地</t>
    <rPh sb="0" eb="2">
      <t>シボリコミ</t>
    </rPh>
    <rPh sb="2" eb="3">
      <t>レキ</t>
    </rPh>
    <rPh sb="4" eb="5">
      <t>シャ</t>
    </rPh>
    <rPh sb="6" eb="7">
      <t>チ</t>
    </rPh>
    <phoneticPr fontId="1"/>
  </si>
  <si>
    <t>味方全体活性小</t>
    <rPh sb="0" eb="4">
      <t>ミカタゼンタイ</t>
    </rPh>
    <rPh sb="4" eb="6">
      <t>カッセイ</t>
    </rPh>
    <rPh sb="6" eb="7">
      <t>ショウ</t>
    </rPh>
    <phoneticPr fontId="1"/>
  </si>
  <si>
    <t>戦争と平和</t>
    <rPh sb="0" eb="2">
      <t>センソウ</t>
    </rPh>
    <rPh sb="3" eb="5">
      <t>ヘイワ</t>
    </rPh>
    <phoneticPr fontId="1"/>
  </si>
  <si>
    <t>ファストリカバリ+２</t>
    <phoneticPr fontId="1"/>
  </si>
  <si>
    <t>BL</t>
    <phoneticPr fontId="1"/>
  </si>
  <si>
    <t>アビリティは優秀</t>
    <rPh sb="6" eb="8">
      <t>ユウシュウ</t>
    </rPh>
    <phoneticPr fontId="1"/>
  </si>
  <si>
    <t>舌切雀</t>
    <rPh sb="0" eb="3">
      <t>シタキリスズメ</t>
    </rPh>
    <phoneticPr fontId="1"/>
  </si>
  <si>
    <t>正解時回復アニゲ</t>
    <rPh sb="0" eb="2">
      <t>セイカイ</t>
    </rPh>
    <rPh sb="2" eb="3">
      <t>ジ</t>
    </rPh>
    <rPh sb="3" eb="5">
      <t>カイフク</t>
    </rPh>
    <phoneticPr fontId="1"/>
  </si>
  <si>
    <t>○×</t>
    <phoneticPr fontId="1"/>
  </si>
  <si>
    <t>味方全体中回復防御アップ小</t>
    <rPh sb="0" eb="4">
      <t>ミカタゼンタイ</t>
    </rPh>
    <rPh sb="4" eb="7">
      <t>チュウカイフク</t>
    </rPh>
    <rPh sb="7" eb="9">
      <t>ボウギョ</t>
    </rPh>
    <rPh sb="12" eb="13">
      <t>ショウ</t>
    </rPh>
    <phoneticPr fontId="1"/>
  </si>
  <si>
    <t>獣耳ヒロイン</t>
    <rPh sb="0" eb="2">
      <t>ケモノミミ</t>
    </rPh>
    <phoneticPr fontId="1"/>
  </si>
  <si>
    <t>レベルは低いが必要なものが全部揃ってる</t>
    <rPh sb="4" eb="5">
      <t>ヒク</t>
    </rPh>
    <rPh sb="7" eb="9">
      <t>ヒツヨウ</t>
    </rPh>
    <rPh sb="13" eb="15">
      <t>ゼンブ</t>
    </rPh>
    <rPh sb="15" eb="16">
      <t>ソロ</t>
    </rPh>
    <phoneticPr fontId="1"/>
  </si>
  <si>
    <t>銀河を股にかける</t>
    <rPh sb="0" eb="2">
      <t>ギンガ</t>
    </rPh>
    <rPh sb="3" eb="4">
      <t>マタ</t>
    </rPh>
    <phoneticPr fontId="1"/>
  </si>
  <si>
    <t>UC</t>
    <phoneticPr fontId="1"/>
  </si>
  <si>
    <t>BQ</t>
    <phoneticPr fontId="1"/>
  </si>
  <si>
    <t>味方全体極小回復</t>
    <rPh sb="0" eb="2">
      <t>ミカタ</t>
    </rPh>
    <rPh sb="2" eb="4">
      <t>ゼンタイ</t>
    </rPh>
    <rPh sb="4" eb="6">
      <t>ゴクショウ</t>
    </rPh>
    <rPh sb="6" eb="8">
      <t>カイフク</t>
    </rPh>
    <phoneticPr fontId="1"/>
  </si>
  <si>
    <t>肝心のスキルがあれなので獣耳の方が優秀</t>
    <rPh sb="0" eb="2">
      <t>カンジン</t>
    </rPh>
    <rPh sb="12" eb="14">
      <t>ケモノミミ</t>
    </rPh>
    <rPh sb="15" eb="16">
      <t>ホウ</t>
    </rPh>
    <rPh sb="17" eb="19">
      <t>ユウシュウ</t>
    </rPh>
    <phoneticPr fontId="1"/>
  </si>
  <si>
    <t>快活な修道女</t>
    <rPh sb="0" eb="2">
      <t>カイカツ</t>
    </rPh>
    <rPh sb="3" eb="6">
      <t>シュウドウジョ</t>
    </rPh>
    <phoneticPr fontId="1"/>
  </si>
  <si>
    <t>C</t>
    <phoneticPr fontId="1"/>
  </si>
  <si>
    <t>味方全体極小回復＆毒解除</t>
    <rPh sb="0" eb="2">
      <t>ミカタ</t>
    </rPh>
    <rPh sb="2" eb="4">
      <t>ゼンタイ</t>
    </rPh>
    <rPh sb="4" eb="6">
      <t>ゴクショウ</t>
    </rPh>
    <rPh sb="6" eb="8">
      <t>カイフク</t>
    </rPh>
    <rPh sb="9" eb="10">
      <t>ドク</t>
    </rPh>
    <rPh sb="10" eb="12">
      <t>カイジョ</t>
    </rPh>
    <phoneticPr fontId="1"/>
  </si>
  <si>
    <t>必要なものが揃っていて毒解除もメンツによっては必須</t>
    <rPh sb="0" eb="2">
      <t>ヒツヨウ</t>
    </rPh>
    <rPh sb="6" eb="7">
      <t>ソロ</t>
    </rPh>
    <rPh sb="11" eb="12">
      <t>ドク</t>
    </rPh>
    <rPh sb="12" eb="14">
      <t>カイジョ</t>
    </rPh>
    <rPh sb="23" eb="25">
      <t>ヒッス</t>
    </rPh>
    <phoneticPr fontId="1"/>
  </si>
  <si>
    <t>怪談（鬼火）</t>
    <rPh sb="0" eb="2">
      <t>カイダン</t>
    </rPh>
    <rPh sb="3" eb="5">
      <t>オニビ</t>
    </rPh>
    <phoneticPr fontId="1"/>
  </si>
  <si>
    <t>味方全体僕小回復</t>
    <rPh sb="0" eb="4">
      <t>ミカタゼンタイ</t>
    </rPh>
    <rPh sb="4" eb="5">
      <t>ボク</t>
    </rPh>
    <rPh sb="5" eb="8">
      <t>ショウカイフク</t>
    </rPh>
    <phoneticPr fontId="1"/>
  </si>
  <si>
    <t>正解時回復日本史</t>
    <rPh sb="0" eb="2">
      <t>セイカイ</t>
    </rPh>
    <rPh sb="2" eb="3">
      <t>ジ</t>
    </rPh>
    <rPh sb="3" eb="5">
      <t>カイフク</t>
    </rPh>
    <rPh sb="5" eb="8">
      <t>ニホンシ</t>
    </rPh>
    <phoneticPr fontId="1"/>
  </si>
  <si>
    <t>正解時日本史+２</t>
    <rPh sb="0" eb="2">
      <t>セイカイ</t>
    </rPh>
    <rPh sb="2" eb="3">
      <t>ジ</t>
    </rPh>
    <rPh sb="3" eb="6">
      <t>ニホンシ</t>
    </rPh>
    <phoneticPr fontId="1"/>
  </si>
  <si>
    <t>正解時回復日本史+１</t>
    <rPh sb="0" eb="2">
      <t>セイカイ</t>
    </rPh>
    <rPh sb="2" eb="3">
      <t>ジ</t>
    </rPh>
    <rPh sb="3" eb="5">
      <t>カイフク</t>
    </rPh>
    <rPh sb="5" eb="8">
      <t>ニホンシ</t>
    </rPh>
    <phoneticPr fontId="1"/>
  </si>
  <si>
    <t>正解時回復アニゲ+１</t>
    <rPh sb="0" eb="2">
      <t>セイカイ</t>
    </rPh>
    <rPh sb="2" eb="3">
      <t>ジ</t>
    </rPh>
    <rPh sb="3" eb="5">
      <t>カイフク</t>
    </rPh>
    <phoneticPr fontId="1"/>
  </si>
  <si>
    <t>正解字時復アニゲ+２</t>
    <rPh sb="0" eb="2">
      <t>セイカイ</t>
    </rPh>
    <rPh sb="2" eb="3">
      <t>ジ</t>
    </rPh>
    <rPh sb="3" eb="4">
      <t>ジ</t>
    </rPh>
    <rPh sb="4" eb="5">
      <t>フク</t>
    </rPh>
    <phoneticPr fontId="1"/>
  </si>
  <si>
    <t>正解時回復歴・社・地+１</t>
    <rPh sb="0" eb="2">
      <t>セイカイ</t>
    </rPh>
    <rPh sb="2" eb="3">
      <t>ジ</t>
    </rPh>
    <rPh sb="3" eb="5">
      <t>カイフク</t>
    </rPh>
    <rPh sb="5" eb="6">
      <t>レキ</t>
    </rPh>
    <rPh sb="7" eb="8">
      <t>シャ</t>
    </rPh>
    <rPh sb="9" eb="10">
      <t>チ</t>
    </rPh>
    <phoneticPr fontId="1"/>
  </si>
  <si>
    <t>正解時回復歴・社・地+２</t>
    <rPh sb="0" eb="2">
      <t>セイカイ</t>
    </rPh>
    <rPh sb="2" eb="3">
      <t>ジ</t>
    </rPh>
    <rPh sb="3" eb="5">
      <t>カイフク</t>
    </rPh>
    <rPh sb="5" eb="6">
      <t>レキ</t>
    </rPh>
    <rPh sb="7" eb="8">
      <t>シャ</t>
    </rPh>
    <rPh sb="9" eb="10">
      <t>チ</t>
    </rPh>
    <phoneticPr fontId="1"/>
  </si>
  <si>
    <t>正解時回復歴・社・地+３</t>
    <rPh sb="0" eb="2">
      <t>セイカイ</t>
    </rPh>
    <rPh sb="2" eb="3">
      <t>ジ</t>
    </rPh>
    <rPh sb="3" eb="5">
      <t>カイフク</t>
    </rPh>
    <rPh sb="5" eb="6">
      <t>レキ</t>
    </rPh>
    <rPh sb="7" eb="8">
      <t>シャ</t>
    </rPh>
    <rPh sb="9" eb="10">
      <t>チ</t>
    </rPh>
    <phoneticPr fontId="1"/>
  </si>
  <si>
    <t>正解時回復・スポーツ+２</t>
    <rPh sb="0" eb="2">
      <t>セイカイ</t>
    </rPh>
    <rPh sb="2" eb="3">
      <t>トキ</t>
    </rPh>
    <rPh sb="3" eb="4">
      <t>セイジ</t>
    </rPh>
    <phoneticPr fontId="1"/>
  </si>
  <si>
    <t>使わない</t>
    <rPh sb="0" eb="1">
      <t>ツカ</t>
    </rPh>
    <phoneticPr fontId="1"/>
  </si>
  <si>
    <t>活性小</t>
    <rPh sb="0" eb="2">
      <t>カッセイ</t>
    </rPh>
    <rPh sb="2" eb="3">
      <t>ショウ</t>
    </rPh>
    <phoneticPr fontId="1"/>
  </si>
  <si>
    <t>愛らしい動物</t>
    <rPh sb="0" eb="1">
      <t>アイ</t>
    </rPh>
    <rPh sb="4" eb="6">
      <t>ドウブツ</t>
    </rPh>
    <phoneticPr fontId="1"/>
  </si>
  <si>
    <t>C</t>
    <phoneticPr fontId="1"/>
  </si>
  <si>
    <t>必要なものは揃っている</t>
    <rPh sb="0" eb="2">
      <t>ヒツヨウ</t>
    </rPh>
    <rPh sb="6" eb="7">
      <t>ソロ</t>
    </rPh>
    <phoneticPr fontId="1"/>
  </si>
  <si>
    <t>美しい妖精たち　愛</t>
    <rPh sb="0" eb="1">
      <t>ウツク</t>
    </rPh>
    <rPh sb="3" eb="5">
      <t>ヨウセイ</t>
    </rPh>
    <rPh sb="8" eb="9">
      <t>アイ</t>
    </rPh>
    <phoneticPr fontId="1"/>
  </si>
  <si>
    <t>C</t>
    <phoneticPr fontId="1"/>
  </si>
  <si>
    <t>○✕</t>
    <phoneticPr fontId="1"/>
  </si>
  <si>
    <t>味方全体極小回復＆麻痺解除</t>
    <rPh sb="0" eb="4">
      <t>ミカタゼンタイ</t>
    </rPh>
    <rPh sb="4" eb="6">
      <t>ゴクショウ</t>
    </rPh>
    <rPh sb="6" eb="8">
      <t>カイフク</t>
    </rPh>
    <rPh sb="9" eb="11">
      <t>マヒ</t>
    </rPh>
    <rPh sb="11" eb="13">
      <t>カイジョ</t>
    </rPh>
    <phoneticPr fontId="1"/>
  </si>
  <si>
    <t>麻痺回復使う時は結構ある</t>
    <rPh sb="0" eb="2">
      <t>マヒ</t>
    </rPh>
    <rPh sb="2" eb="4">
      <t>カイフク</t>
    </rPh>
    <rPh sb="4" eb="5">
      <t>ツカ</t>
    </rPh>
    <rPh sb="6" eb="7">
      <t>トキ</t>
    </rPh>
    <rPh sb="8" eb="10">
      <t>ケッコウ</t>
    </rPh>
    <phoneticPr fontId="1"/>
  </si>
  <si>
    <t>FC</t>
    <phoneticPr fontId="1"/>
  </si>
  <si>
    <t>さわやかな</t>
    <phoneticPr fontId="1"/>
  </si>
  <si>
    <t>正解時回復芸能</t>
    <rPh sb="0" eb="2">
      <t>セイカイ</t>
    </rPh>
    <rPh sb="2" eb="3">
      <t>ジ</t>
    </rPh>
    <rPh sb="3" eb="5">
      <t>カイフク</t>
    </rPh>
    <rPh sb="5" eb="7">
      <t>ゲイノウ</t>
    </rPh>
    <phoneticPr fontId="1"/>
  </si>
  <si>
    <t>正解時回復芸能+１</t>
    <rPh sb="0" eb="2">
      <t>セイカイ</t>
    </rPh>
    <rPh sb="2" eb="3">
      <t>ジ</t>
    </rPh>
    <rPh sb="3" eb="5">
      <t>カイフク</t>
    </rPh>
    <rPh sb="5" eb="7">
      <t>ゲイノウ</t>
    </rPh>
    <phoneticPr fontId="1"/>
  </si>
  <si>
    <t>正解時芸能+２</t>
    <rPh sb="0" eb="2">
      <t>セイカイ</t>
    </rPh>
    <rPh sb="2" eb="3">
      <t>ジ</t>
    </rPh>
    <rPh sb="3" eb="4">
      <t>ゲイ</t>
    </rPh>
    <rPh sb="4" eb="5">
      <t>ノウ</t>
    </rPh>
    <phoneticPr fontId="1"/>
  </si>
  <si>
    <t>勇理</t>
    <rPh sb="0" eb="1">
      <t>ユウ</t>
    </rPh>
    <rPh sb="1" eb="2">
      <t>リ</t>
    </rPh>
    <phoneticPr fontId="1"/>
  </si>
  <si>
    <t>天文対話</t>
    <rPh sb="0" eb="4">
      <t>テンモンタイワ</t>
    </rPh>
    <phoneticPr fontId="1"/>
  </si>
  <si>
    <t>理</t>
    <rPh sb="0" eb="1">
      <t>リ</t>
    </rPh>
    <phoneticPr fontId="1"/>
  </si>
  <si>
    <t>SSR</t>
    <phoneticPr fontId="1"/>
  </si>
  <si>
    <t>SP増加+3</t>
    <rPh sb="2" eb="4">
      <t>ゾウカ</t>
    </rPh>
    <phoneticPr fontId="1"/>
  </si>
  <si>
    <t>TS</t>
    <phoneticPr fontId="1"/>
  </si>
  <si>
    <t>5回連続でランダムに150％攻撃＆挑発＆麻痺</t>
    <rPh sb="1" eb="2">
      <t>カイ</t>
    </rPh>
    <rPh sb="2" eb="4">
      <t>レンゾク</t>
    </rPh>
    <rPh sb="14" eb="16">
      <t>コウゲキ</t>
    </rPh>
    <rPh sb="17" eb="19">
      <t>チョウハツ</t>
    </rPh>
    <rPh sb="20" eb="22">
      <t>マヒ</t>
    </rPh>
    <phoneticPr fontId="1"/>
  </si>
  <si>
    <t>正解時回復・スポーツ</t>
    <rPh sb="0" eb="2">
      <t>セイカイ</t>
    </rPh>
    <rPh sb="2" eb="3">
      <t>トキ</t>
    </rPh>
    <rPh sb="3" eb="5">
      <t>カイフク</t>
    </rPh>
    <phoneticPr fontId="1"/>
  </si>
  <si>
    <t>正解時時復・スポーツ+１</t>
    <rPh sb="0" eb="2">
      <t>セイカイ</t>
    </rPh>
    <rPh sb="2" eb="3">
      <t>トキ</t>
    </rPh>
    <rPh sb="3" eb="4">
      <t>トキ</t>
    </rPh>
    <phoneticPr fontId="1"/>
  </si>
  <si>
    <t>ツァラトゥストラ</t>
    <phoneticPr fontId="1"/>
  </si>
  <si>
    <t>○✕</t>
    <phoneticPr fontId="1"/>
  </si>
  <si>
    <t>神曲</t>
    <rPh sb="0" eb="2">
      <t>カミキョク</t>
    </rPh>
    <phoneticPr fontId="1"/>
  </si>
  <si>
    <t>連続正解ボーナスS+３</t>
    <rPh sb="0" eb="4">
      <t>レンゾクセイカイ</t>
    </rPh>
    <phoneticPr fontId="1"/>
  </si>
  <si>
    <t>WC芸能</t>
    <rPh sb="2" eb="4">
      <t>ゲイノウ</t>
    </rPh>
    <phoneticPr fontId="1"/>
  </si>
  <si>
    <t>種の起源</t>
    <rPh sb="0" eb="1">
      <t>シュ</t>
    </rPh>
    <rPh sb="2" eb="4">
      <t>キゲン</t>
    </rPh>
    <phoneticPr fontId="1"/>
  </si>
  <si>
    <t>SR</t>
    <phoneticPr fontId="1"/>
  </si>
  <si>
    <t>絞込アニゲ</t>
    <rPh sb="0" eb="2">
      <t>シボリコミ</t>
    </rPh>
    <phoneticPr fontId="1"/>
  </si>
  <si>
    <t>絞込アニゲ+１</t>
    <rPh sb="0" eb="2">
      <t>シボリコミ</t>
    </rPh>
    <phoneticPr fontId="1"/>
  </si>
  <si>
    <t>絞込アニゲ+２</t>
    <rPh sb="0" eb="2">
      <t>シボリコミ</t>
    </rPh>
    <phoneticPr fontId="1"/>
  </si>
  <si>
    <t>絞込アニゲ+３</t>
    <rPh sb="0" eb="2">
      <t>シボリコミ</t>
    </rPh>
    <phoneticPr fontId="1"/>
  </si>
  <si>
    <t>TS</t>
    <phoneticPr fontId="1"/>
  </si>
  <si>
    <t>マグナカルタ</t>
    <phoneticPr fontId="1"/>
  </si>
  <si>
    <t>敵全体200%&amp;麻痺</t>
    <rPh sb="0" eb="3">
      <t>テキゼンタイ</t>
    </rPh>
    <rPh sb="8" eb="10">
      <t>マヒ</t>
    </rPh>
    <phoneticPr fontId="1"/>
  </si>
  <si>
    <t>古エッダ</t>
    <rPh sb="0" eb="1">
      <t>フル</t>
    </rPh>
    <phoneticPr fontId="1"/>
  </si>
  <si>
    <t>味方全体奮起</t>
    <rPh sb="0" eb="4">
      <t>ミカタゼンタイ</t>
    </rPh>
    <rPh sb="4" eb="6">
      <t>フンキ</t>
    </rPh>
    <phoneticPr fontId="1"/>
  </si>
  <si>
    <t>夢判断</t>
    <rPh sb="0" eb="3">
      <t>ユメハンダン</t>
    </rPh>
    <phoneticPr fontId="1"/>
  </si>
  <si>
    <t>微妙</t>
    <rPh sb="0" eb="2">
      <t>ビミョウ</t>
    </rPh>
    <phoneticPr fontId="1"/>
  </si>
  <si>
    <t>学問のすすめ</t>
    <rPh sb="0" eb="2">
      <t>ガクモン</t>
    </rPh>
    <phoneticPr fontId="1"/>
  </si>
  <si>
    <t>R</t>
    <phoneticPr fontId="1"/>
  </si>
  <si>
    <t>武士道</t>
    <rPh sb="0" eb="3">
      <t>ブシドウ</t>
    </rPh>
    <phoneticPr fontId="1"/>
  </si>
  <si>
    <t>絞込趣味雑学</t>
    <rPh sb="0" eb="2">
      <t>シボリコミ</t>
    </rPh>
    <rPh sb="2" eb="4">
      <t>シュミ</t>
    </rPh>
    <rPh sb="4" eb="6">
      <t>ザツガク</t>
    </rPh>
    <phoneticPr fontId="1"/>
  </si>
  <si>
    <t>絞込趣味雑学+１</t>
    <rPh sb="0" eb="2">
      <t>シボリコミ</t>
    </rPh>
    <rPh sb="2" eb="4">
      <t>シュミ</t>
    </rPh>
    <rPh sb="4" eb="6">
      <t>ザツガク</t>
    </rPh>
    <phoneticPr fontId="1"/>
  </si>
  <si>
    <t>絞込趣味雑学+２</t>
    <rPh sb="0" eb="2">
      <t>シボリコミ</t>
    </rPh>
    <rPh sb="2" eb="4">
      <t>シュミ</t>
    </rPh>
    <rPh sb="4" eb="6">
      <t>ザツガク</t>
    </rPh>
    <phoneticPr fontId="1"/>
  </si>
  <si>
    <t>味方全体ダメ上乗せ中</t>
    <rPh sb="0" eb="4">
      <t>ミカタゼンタイ</t>
    </rPh>
    <rPh sb="6" eb="8">
      <t>ウワノ</t>
    </rPh>
    <rPh sb="9" eb="10">
      <t>ナカ</t>
    </rPh>
    <phoneticPr fontId="1"/>
  </si>
  <si>
    <t>仕事と日々</t>
    <rPh sb="0" eb="2">
      <t>シゴト</t>
    </rPh>
    <rPh sb="3" eb="5">
      <t>ヒビ</t>
    </rPh>
    <phoneticPr fontId="1"/>
  </si>
  <si>
    <t>正面650%&amp;怒り時1.3倍</t>
    <rPh sb="0" eb="2">
      <t>ショウメン</t>
    </rPh>
    <rPh sb="7" eb="8">
      <t>イカ</t>
    </rPh>
    <rPh sb="9" eb="10">
      <t>ジ</t>
    </rPh>
    <rPh sb="13" eb="14">
      <t>バイ</t>
    </rPh>
    <phoneticPr fontId="1"/>
  </si>
  <si>
    <t>死に至る病</t>
    <rPh sb="0" eb="1">
      <t>シ</t>
    </rPh>
    <rPh sb="2" eb="3">
      <t>イタ</t>
    </rPh>
    <rPh sb="4" eb="5">
      <t>ヤマイ</t>
    </rPh>
    <phoneticPr fontId="1"/>
  </si>
  <si>
    <t>葉隠</t>
    <rPh sb="0" eb="2">
      <t>ハガクレ</t>
    </rPh>
    <phoneticPr fontId="1"/>
  </si>
  <si>
    <t>WC</t>
    <phoneticPr fontId="1"/>
  </si>
  <si>
    <t>BL理系</t>
    <rPh sb="2" eb="4">
      <t>リケイ</t>
    </rPh>
    <phoneticPr fontId="1"/>
  </si>
  <si>
    <t>正面500%&amp;麻痺</t>
    <rPh sb="0" eb="2">
      <t>ショウメン</t>
    </rPh>
    <rPh sb="7" eb="9">
      <t>マヒ</t>
    </rPh>
    <phoneticPr fontId="1"/>
  </si>
  <si>
    <t>幾何学の基礎と</t>
    <rPh sb="0" eb="3">
      <t>キカガク</t>
    </rPh>
    <rPh sb="4" eb="6">
      <t>キソ</t>
    </rPh>
    <phoneticPr fontId="1"/>
  </si>
  <si>
    <t>麻痺とアビリティ優秀</t>
    <rPh sb="0" eb="2">
      <t>マヒ</t>
    </rPh>
    <rPh sb="8" eb="10">
      <t>ユウシュウ</t>
    </rPh>
    <phoneticPr fontId="1"/>
  </si>
  <si>
    <t>UC</t>
    <phoneticPr fontId="1"/>
  </si>
  <si>
    <t>正面500%</t>
    <rPh sb="0" eb="2">
      <t>ショウメン</t>
    </rPh>
    <phoneticPr fontId="1"/>
  </si>
  <si>
    <t>王家に仕える</t>
    <rPh sb="0" eb="2">
      <t>オウケ</t>
    </rPh>
    <rPh sb="3" eb="4">
      <t>ツカ</t>
    </rPh>
    <phoneticPr fontId="1"/>
  </si>
  <si>
    <t>怪談(鬼火)</t>
    <rPh sb="0" eb="2">
      <t>カイダン</t>
    </rPh>
    <rPh sb="3" eb="5">
      <t>オニビ</t>
    </rPh>
    <phoneticPr fontId="1"/>
  </si>
  <si>
    <t>味方全体防UP小</t>
    <rPh sb="0" eb="4">
      <t>ミカタゼンタイ</t>
    </rPh>
    <rPh sb="4" eb="5">
      <t>ボウ</t>
    </rPh>
    <rPh sb="7" eb="8">
      <t>ショウ</t>
    </rPh>
    <phoneticPr fontId="1"/>
  </si>
  <si>
    <t>法の支配を唱える</t>
    <rPh sb="0" eb="1">
      <t>ホウ</t>
    </rPh>
    <rPh sb="2" eb="4">
      <t>シハイ</t>
    </rPh>
    <rPh sb="5" eb="6">
      <t>トナ</t>
    </rPh>
    <phoneticPr fontId="1"/>
  </si>
  <si>
    <t>敵全体200%ダメ&amp;挑発</t>
    <rPh sb="0" eb="3">
      <t>テキゼンタイ</t>
    </rPh>
    <rPh sb="10" eb="12">
      <t>チョウハツ</t>
    </rPh>
    <phoneticPr fontId="1"/>
  </si>
  <si>
    <t>TS社会</t>
    <rPh sb="2" eb="4">
      <t>シャカイ</t>
    </rPh>
    <phoneticPr fontId="1"/>
  </si>
  <si>
    <t>味方全体小回復&amp;敵全体挑発</t>
    <rPh sb="0" eb="4">
      <t>ミカタゼンタイ</t>
    </rPh>
    <rPh sb="4" eb="5">
      <t>ショウ</t>
    </rPh>
    <rPh sb="5" eb="7">
      <t>カイフク</t>
    </rPh>
    <rPh sb="8" eb="11">
      <t>テキゼンタイ</t>
    </rPh>
    <rPh sb="11" eb="13">
      <t>チョウハツ</t>
    </rPh>
    <phoneticPr fontId="1"/>
  </si>
  <si>
    <t>心理を追求する</t>
    <rPh sb="0" eb="2">
      <t>シンリ</t>
    </rPh>
    <rPh sb="3" eb="5">
      <t>ツイキュウ</t>
    </rPh>
    <phoneticPr fontId="1"/>
  </si>
  <si>
    <t>TS</t>
    <phoneticPr fontId="1"/>
  </si>
  <si>
    <t>軍略家による</t>
    <rPh sb="0" eb="3">
      <t>グンリャクカ</t>
    </rPh>
    <phoneticPr fontId="1"/>
  </si>
  <si>
    <t>選択350%&amp;挑発&amp;対象移動</t>
    <rPh sb="0" eb="2">
      <t>センタク</t>
    </rPh>
    <rPh sb="7" eb="9">
      <t>チョウハツ</t>
    </rPh>
    <rPh sb="10" eb="12">
      <t>タイショウ</t>
    </rPh>
    <rPh sb="12" eb="14">
      <t>イドウ</t>
    </rPh>
    <phoneticPr fontId="1"/>
  </si>
  <si>
    <t>BL歴地社</t>
    <rPh sb="2" eb="3">
      <t>レキ</t>
    </rPh>
    <rPh sb="3" eb="4">
      <t>チ</t>
    </rPh>
    <rPh sb="4" eb="5">
      <t>シャ</t>
    </rPh>
    <phoneticPr fontId="1"/>
  </si>
  <si>
    <t>古代史に迫る</t>
    <rPh sb="0" eb="3">
      <t>コダイシ</t>
    </rPh>
    <rPh sb="4" eb="5">
      <t>セマ</t>
    </rPh>
    <phoneticPr fontId="1"/>
  </si>
  <si>
    <t>出現</t>
    <rPh sb="0" eb="2">
      <t>シュツゲン</t>
    </rPh>
    <phoneticPr fontId="1"/>
  </si>
  <si>
    <t>ササツカ</t>
    <phoneticPr fontId="1"/>
  </si>
  <si>
    <t>錬金術師の日記</t>
    <rPh sb="0" eb="4">
      <t>レンキンジュツシ</t>
    </rPh>
    <rPh sb="5" eb="7">
      <t>ニッキ</t>
    </rPh>
    <phoneticPr fontId="1"/>
  </si>
  <si>
    <t>奇</t>
    <rPh sb="0" eb="1">
      <t>キ</t>
    </rPh>
    <phoneticPr fontId="1"/>
  </si>
  <si>
    <t>ササヅカ</t>
    <phoneticPr fontId="1"/>
  </si>
  <si>
    <t>ニーベンルンゲン</t>
    <phoneticPr fontId="1"/>
  </si>
  <si>
    <t>トウキョウ</t>
    <phoneticPr fontId="1"/>
  </si>
  <si>
    <t>暴れん坊ゴブリン</t>
    <rPh sb="0" eb="1">
      <t>アバ</t>
    </rPh>
    <rPh sb="3" eb="4">
      <t>ボウ</t>
    </rPh>
    <phoneticPr fontId="1"/>
  </si>
  <si>
    <t>C</t>
    <phoneticPr fontId="1"/>
  </si>
  <si>
    <t>イケブクロ</t>
    <phoneticPr fontId="1"/>
  </si>
  <si>
    <t>イケブクロ</t>
    <phoneticPr fontId="1"/>
  </si>
  <si>
    <t>イケブクロ</t>
    <phoneticPr fontId="1"/>
  </si>
  <si>
    <t>ササヅカ</t>
    <phoneticPr fontId="1"/>
  </si>
  <si>
    <t>ナカノ</t>
    <phoneticPr fontId="1"/>
  </si>
  <si>
    <t>ナカノ</t>
    <phoneticPr fontId="1"/>
  </si>
  <si>
    <t>ナカノ</t>
    <phoneticPr fontId="1"/>
  </si>
  <si>
    <t>ナカノ</t>
    <phoneticPr fontId="1"/>
  </si>
  <si>
    <t>ササヅカ</t>
    <phoneticPr fontId="1"/>
  </si>
  <si>
    <t>シンジュク</t>
    <phoneticPr fontId="1"/>
  </si>
  <si>
    <t>シンジュク</t>
    <phoneticPr fontId="1"/>
  </si>
  <si>
    <t>ササヅカ</t>
    <phoneticPr fontId="1"/>
  </si>
  <si>
    <t>シンジュク</t>
    <phoneticPr fontId="1"/>
  </si>
  <si>
    <t>竹の長さと太さで音程が変わるアンクルンという打楽器の発祥国はどこ？</t>
    <rPh sb="0" eb="1">
      <t>タケ</t>
    </rPh>
    <rPh sb="2" eb="3">
      <t>ナガ</t>
    </rPh>
    <rPh sb="5" eb="6">
      <t>フト</t>
    </rPh>
    <rPh sb="8" eb="10">
      <t>オンテイ</t>
    </rPh>
    <rPh sb="11" eb="12">
      <t>カ</t>
    </rPh>
    <rPh sb="22" eb="25">
      <t>ダガッキ</t>
    </rPh>
    <rPh sb="26" eb="28">
      <t>ハッショウ</t>
    </rPh>
    <rPh sb="28" eb="29">
      <t>クニ</t>
    </rPh>
    <phoneticPr fontId="1"/>
  </si>
  <si>
    <t>中国
インドネシア
タイ
フィリピン</t>
    <rPh sb="0" eb="2">
      <t>チュウゴク</t>
    </rPh>
    <phoneticPr fontId="1"/>
  </si>
  <si>
    <t>インドネシア</t>
    <phoneticPr fontId="1"/>
  </si>
  <si>
    <t>白雪姫</t>
    <rPh sb="0" eb="3">
      <t>シラユキヒメ</t>
    </rPh>
    <phoneticPr fontId="1"/>
  </si>
  <si>
    <t>知名度のなさからと正解率から蒸気船押したくなるがひっかけ
白いけどカラー</t>
    <rPh sb="0" eb="3">
      <t>チメイド</t>
    </rPh>
    <rPh sb="9" eb="12">
      <t>セイカイリツ</t>
    </rPh>
    <rPh sb="14" eb="17">
      <t>ジョウキセン</t>
    </rPh>
    <rPh sb="17" eb="18">
      <t>オ</t>
    </rPh>
    <rPh sb="29" eb="30">
      <t>シロ</t>
    </rPh>
    <phoneticPr fontId="1"/>
  </si>
  <si>
    <t>「アラブの春」と呼ばれる、アラブ諸国で起きた大規模政府デモの引き金となった「ジャスミン革命」がお帰宅にはどこ？</t>
    <rPh sb="5" eb="6">
      <t>ハル</t>
    </rPh>
    <rPh sb="8" eb="9">
      <t>ヨ</t>
    </rPh>
    <rPh sb="16" eb="18">
      <t>ショコク</t>
    </rPh>
    <rPh sb="19" eb="20">
      <t>オ</t>
    </rPh>
    <rPh sb="22" eb="25">
      <t>ダイキボ</t>
    </rPh>
    <rPh sb="25" eb="27">
      <t>セイフ</t>
    </rPh>
    <rPh sb="30" eb="31">
      <t>ヒ</t>
    </rPh>
    <rPh sb="32" eb="33">
      <t>ガネ</t>
    </rPh>
    <rPh sb="43" eb="45">
      <t>カクメイ</t>
    </rPh>
    <rPh sb="48" eb="50">
      <t>キタク</t>
    </rPh>
    <phoneticPr fontId="1"/>
  </si>
  <si>
    <t>シリア
チュニジア
イラク
アルジェリア</t>
    <phoneticPr fontId="1"/>
  </si>
  <si>
    <t>チュニジア</t>
    <phoneticPr fontId="1"/>
  </si>
  <si>
    <t>チュニジアを代表する花
国花ではない</t>
    <rPh sb="6" eb="8">
      <t>ダイヒョウ</t>
    </rPh>
    <rPh sb="10" eb="11">
      <t>ハナ</t>
    </rPh>
    <rPh sb="12" eb="14">
      <t>コッカ</t>
    </rPh>
    <phoneticPr fontId="1"/>
  </si>
  <si>
    <t>1959年に発足した劇団・吉本新喜劇の発足時の名前は何？</t>
    <rPh sb="4" eb="5">
      <t>ネン</t>
    </rPh>
    <rPh sb="6" eb="8">
      <t>ホッソク</t>
    </rPh>
    <rPh sb="10" eb="12">
      <t>ゲキダン</t>
    </rPh>
    <rPh sb="13" eb="18">
      <t>ヨシモトシンキゲキ</t>
    </rPh>
    <rPh sb="19" eb="22">
      <t>ホッソクジ</t>
    </rPh>
    <rPh sb="23" eb="25">
      <t>ナマエ</t>
    </rPh>
    <rPh sb="26" eb="27">
      <t>ナニ</t>
    </rPh>
    <phoneticPr fontId="1"/>
  </si>
  <si>
    <t>吉本ヴァラエティ
吉本コケカルス
吉本ボードビル
吉本コミカルス</t>
    <rPh sb="0" eb="2">
      <t>ヨシモト</t>
    </rPh>
    <rPh sb="9" eb="11">
      <t>ヨシモト</t>
    </rPh>
    <rPh sb="17" eb="19">
      <t>ヨシモト</t>
    </rPh>
    <rPh sb="25" eb="27">
      <t>ヨシモト</t>
    </rPh>
    <phoneticPr fontId="1"/>
  </si>
  <si>
    <t>ヴァラエティ</t>
    <phoneticPr fontId="1"/>
  </si>
  <si>
    <t>全部ある
最初はヴァラエティ
コケカルスはコミカルスを関西でもじったもの</t>
    <rPh sb="0" eb="2">
      <t>ゼンブ</t>
    </rPh>
    <rPh sb="5" eb="7">
      <t>サイショ</t>
    </rPh>
    <rPh sb="27" eb="29">
      <t>カンサイ</t>
    </rPh>
    <phoneticPr fontId="1"/>
  </si>
  <si>
    <t>『ルパン三世』シリーズで、初めて栗田貫一がルパン役を演じた作品は何？</t>
    <rPh sb="4" eb="5">
      <t>3</t>
    </rPh>
    <rPh sb="5" eb="6">
      <t>セイ</t>
    </rPh>
    <rPh sb="13" eb="14">
      <t>ハジ</t>
    </rPh>
    <rPh sb="16" eb="18">
      <t>クリタ</t>
    </rPh>
    <rPh sb="18" eb="20">
      <t>カンイチ</t>
    </rPh>
    <rPh sb="24" eb="25">
      <t>ヤク</t>
    </rPh>
    <rPh sb="26" eb="27">
      <t>エン</t>
    </rPh>
    <rPh sb="29" eb="31">
      <t>サクヒン</t>
    </rPh>
    <rPh sb="32" eb="33">
      <t>ナニ</t>
    </rPh>
    <phoneticPr fontId="1"/>
  </si>
  <si>
    <t>カリオストロの城
DEAD oOR ALIVE
くたばれ！ノストラダモス
バビロンの王五運伝説</t>
    <rPh sb="7" eb="8">
      <t>シロ</t>
    </rPh>
    <rPh sb="42" eb="43">
      <t>オウ</t>
    </rPh>
    <rPh sb="43" eb="45">
      <t>ゴウン</t>
    </rPh>
    <rPh sb="45" eb="47">
      <t>デンセツ</t>
    </rPh>
    <phoneticPr fontId="1"/>
  </si>
  <si>
    <t>くたばれ</t>
    <phoneticPr fontId="1"/>
  </si>
  <si>
    <t>1995年山田急逝→くたばれ1995
山田と親交あるモノマネ芸人</t>
    <rPh sb="4" eb="5">
      <t>ネン</t>
    </rPh>
    <rPh sb="5" eb="7">
      <t>ヤマダ</t>
    </rPh>
    <rPh sb="7" eb="9">
      <t>キュウセイ</t>
    </rPh>
    <rPh sb="19" eb="21">
      <t>ヤマダ</t>
    </rPh>
    <rPh sb="22" eb="24">
      <t>シンコウ</t>
    </rPh>
    <rPh sb="30" eb="32">
      <t>ゲイニン</t>
    </rPh>
    <phoneticPr fontId="1"/>
  </si>
  <si>
    <t>日本のと都道府県の中で３番めに面積が大きいのはどこ？</t>
    <rPh sb="0" eb="2">
      <t>ニホン</t>
    </rPh>
    <rPh sb="4" eb="8">
      <t>トドウフケン</t>
    </rPh>
    <rPh sb="9" eb="10">
      <t>ナカ</t>
    </rPh>
    <rPh sb="12" eb="13">
      <t>バン</t>
    </rPh>
    <rPh sb="15" eb="17">
      <t>メンセキ</t>
    </rPh>
    <rPh sb="18" eb="19">
      <t>オオ</t>
    </rPh>
    <phoneticPr fontId="1"/>
  </si>
  <si>
    <t>福島県
青森県
鹿児島県
長野県</t>
    <rPh sb="0" eb="3">
      <t>フクシマケン</t>
    </rPh>
    <rPh sb="4" eb="7">
      <t>アオモリケン</t>
    </rPh>
    <rPh sb="8" eb="12">
      <t>カゴシマケン</t>
    </rPh>
    <rPh sb="13" eb="16">
      <t>ナガノケン</t>
    </rPh>
    <phoneticPr fontId="1"/>
  </si>
  <si>
    <t>福島県</t>
    <rPh sb="0" eb="3">
      <t>フクシマケン</t>
    </rPh>
    <phoneticPr fontId="1"/>
  </si>
  <si>
    <t>アニメ『おそ松さん』に登場する主人公の六つ子のうち、四男の名前は何？</t>
    <rPh sb="6" eb="7">
      <t>マツ</t>
    </rPh>
    <rPh sb="11" eb="13">
      <t>トウジョウ</t>
    </rPh>
    <rPh sb="15" eb="18">
      <t>シュジンコウ</t>
    </rPh>
    <rPh sb="19" eb="20">
      <t>ム</t>
    </rPh>
    <rPh sb="21" eb="22">
      <t>ゴ</t>
    </rPh>
    <rPh sb="26" eb="27">
      <t>ヨ</t>
    </rPh>
    <rPh sb="27" eb="28">
      <t>オトコ</t>
    </rPh>
    <rPh sb="29" eb="31">
      <t>ナマエ</t>
    </rPh>
    <rPh sb="32" eb="33">
      <t>ナニ</t>
    </rPh>
    <phoneticPr fontId="1"/>
  </si>
  <si>
    <t>チョロ松
一抹
十四松
カラ松</t>
    <rPh sb="3" eb="4">
      <t>マツ</t>
    </rPh>
    <rPh sb="5" eb="7">
      <t>イチマツ</t>
    </rPh>
    <rPh sb="8" eb="10">
      <t>14</t>
    </rPh>
    <rPh sb="10" eb="11">
      <t>マツ</t>
    </rPh>
    <rPh sb="14" eb="15">
      <t>マツ</t>
    </rPh>
    <phoneticPr fontId="1"/>
  </si>
  <si>
    <t>一松</t>
    <rPh sb="0" eb="1">
      <t>イチ</t>
    </rPh>
    <rPh sb="1" eb="2">
      <t>マツ</t>
    </rPh>
    <phoneticPr fontId="1"/>
  </si>
  <si>
    <t>おかちまち一時十四分と
たぶん順番あてで出る</t>
    <rPh sb="5" eb="6">
      <t>イチ</t>
    </rPh>
    <rPh sb="6" eb="7">
      <t>ジ</t>
    </rPh>
    <rPh sb="7" eb="9">
      <t>14</t>
    </rPh>
    <rPh sb="9" eb="10">
      <t>フン</t>
    </rPh>
    <rPh sb="15" eb="17">
      <t>ジュンバン</t>
    </rPh>
    <rPh sb="20" eb="21">
      <t>デ</t>
    </rPh>
    <phoneticPr fontId="1"/>
  </si>
  <si>
    <t>江戸幕府の８代将軍は徳川吉宗ですが、次の９代将軍は誰？</t>
    <rPh sb="0" eb="4">
      <t>エドバクフ</t>
    </rPh>
    <rPh sb="6" eb="7">
      <t>ダイ</t>
    </rPh>
    <rPh sb="7" eb="9">
      <t>ショウグン</t>
    </rPh>
    <rPh sb="10" eb="12">
      <t>トクガワ</t>
    </rPh>
    <rPh sb="12" eb="14">
      <t>ヨシムネ</t>
    </rPh>
    <rPh sb="18" eb="19">
      <t>ツギ</t>
    </rPh>
    <rPh sb="21" eb="22">
      <t>ダイ</t>
    </rPh>
    <rPh sb="22" eb="24">
      <t>ショウグン</t>
    </rPh>
    <rPh sb="25" eb="26">
      <t>ダレ</t>
    </rPh>
    <phoneticPr fontId="1"/>
  </si>
  <si>
    <t>徳川家慶
徳川家斉
徳川家重
徳川家治</t>
    <rPh sb="0" eb="2">
      <t>トクガワ</t>
    </rPh>
    <rPh sb="2" eb="4">
      <t>イエヨシ</t>
    </rPh>
    <rPh sb="5" eb="7">
      <t>トクガワ</t>
    </rPh>
    <rPh sb="7" eb="9">
      <t>イエナリ</t>
    </rPh>
    <rPh sb="10" eb="12">
      <t>トクガワ</t>
    </rPh>
    <rPh sb="12" eb="14">
      <t>イエシゲ</t>
    </rPh>
    <rPh sb="15" eb="17">
      <t>トクガワ</t>
    </rPh>
    <rPh sb="17" eb="19">
      <t>イエハル</t>
    </rPh>
    <phoneticPr fontId="1"/>
  </si>
  <si>
    <t>徳川家重</t>
    <rPh sb="0" eb="2">
      <t>トクガワ</t>
    </rPh>
    <rPh sb="2" eb="4">
      <t>イエシゲ</t>
    </rPh>
    <phoneticPr fontId="1"/>
  </si>
  <si>
    <t>お正月に行われる、羽子板を打ち合う遊びは何？</t>
    <rPh sb="1" eb="3">
      <t>ショウガツ</t>
    </rPh>
    <rPh sb="4" eb="5">
      <t>オコナ</t>
    </rPh>
    <rPh sb="9" eb="12">
      <t>ハゴイタ</t>
    </rPh>
    <rPh sb="13" eb="14">
      <t>ウ</t>
    </rPh>
    <rPh sb="15" eb="16">
      <t>ア</t>
    </rPh>
    <rPh sb="17" eb="18">
      <t>アソ</t>
    </rPh>
    <rPh sb="20" eb="21">
      <t>ナニ</t>
    </rPh>
    <phoneticPr fontId="1"/>
  </si>
  <si>
    <t>乱れ羽根
掛け羽根
追い羽根
揚げ羽根</t>
    <rPh sb="0" eb="1">
      <t>ミダ</t>
    </rPh>
    <rPh sb="2" eb="4">
      <t>ハネ</t>
    </rPh>
    <rPh sb="5" eb="6">
      <t>カ</t>
    </rPh>
    <rPh sb="7" eb="9">
      <t>ハネ</t>
    </rPh>
    <rPh sb="10" eb="11">
      <t>オ</t>
    </rPh>
    <rPh sb="12" eb="14">
      <t>ハネ</t>
    </rPh>
    <rPh sb="15" eb="16">
      <t>ア</t>
    </rPh>
    <rPh sb="17" eb="19">
      <t>ハネ</t>
    </rPh>
    <phoneticPr fontId="1"/>
  </si>
  <si>
    <t>揚げ羽根</t>
    <rPh sb="0" eb="1">
      <t>ア</t>
    </rPh>
    <rPh sb="2" eb="4">
      <t>ハネ</t>
    </rPh>
    <phoneticPr fontId="1"/>
  </si>
  <si>
    <t>覚える</t>
    <rPh sb="0" eb="1">
      <t>オボ</t>
    </rPh>
    <phoneticPr fontId="1"/>
  </si>
  <si>
    <t>じゅうじなりよしさだモチ飲む</t>
    <rPh sb="12" eb="13">
      <t>ノ</t>
    </rPh>
    <phoneticPr fontId="1"/>
  </si>
  <si>
    <t>密教の指導者の位を授けられたものだけが配管を許される、仏画「黄不動」が所蔵されている寺院はどこ？</t>
    <rPh sb="0" eb="2">
      <t>ミッキョウ</t>
    </rPh>
    <rPh sb="3" eb="6">
      <t>シドウシャ</t>
    </rPh>
    <rPh sb="7" eb="8">
      <t>クライ</t>
    </rPh>
    <rPh sb="9" eb="10">
      <t>サズ</t>
    </rPh>
    <rPh sb="19" eb="21">
      <t>ハイカン</t>
    </rPh>
    <rPh sb="22" eb="23">
      <t>ユル</t>
    </rPh>
    <rPh sb="27" eb="29">
      <t>ブツガ</t>
    </rPh>
    <rPh sb="30" eb="33">
      <t>キフドウ</t>
    </rPh>
    <rPh sb="35" eb="37">
      <t>ショゾウ</t>
    </rPh>
    <rPh sb="42" eb="44">
      <t>ジイン</t>
    </rPh>
    <phoneticPr fontId="1"/>
  </si>
  <si>
    <t>観心寺
圓城寺
延暦寺
教王護国寺</t>
    <rPh sb="0" eb="3">
      <t>カンシンジ</t>
    </rPh>
    <rPh sb="4" eb="7">
      <t>エンジョウジ</t>
    </rPh>
    <rPh sb="8" eb="11">
      <t>エンリャクジ</t>
    </rPh>
    <rPh sb="12" eb="17">
      <t>キョウオウゴコクジ</t>
    </rPh>
    <phoneticPr fontId="1"/>
  </si>
  <si>
    <t>圓城寺</t>
    <rPh sb="0" eb="3">
      <t>エンジョウジ</t>
    </rPh>
    <phoneticPr fontId="1"/>
  </si>
  <si>
    <t>類似問多い。ややこしい</t>
    <rPh sb="0" eb="2">
      <t>ルイジ</t>
    </rPh>
    <rPh sb="2" eb="3">
      <t>モン</t>
    </rPh>
    <rPh sb="3" eb="4">
      <t>オオ</t>
    </rPh>
    <phoneticPr fontId="1"/>
  </si>
  <si>
    <t>ローマ帝国の外縁に住むゲルマン人について書かれている『ゲルマニア』を著したのは誰？</t>
    <rPh sb="3" eb="5">
      <t>テイコク</t>
    </rPh>
    <rPh sb="6" eb="8">
      <t>ガイエン</t>
    </rPh>
    <rPh sb="9" eb="10">
      <t>ス</t>
    </rPh>
    <rPh sb="15" eb="16">
      <t>ジン</t>
    </rPh>
    <rPh sb="20" eb="21">
      <t>カ</t>
    </rPh>
    <rPh sb="34" eb="35">
      <t>チョ</t>
    </rPh>
    <rPh sb="39" eb="40">
      <t>ダレ</t>
    </rPh>
    <phoneticPr fontId="1"/>
  </si>
  <si>
    <t>タキトゥス
ヘロドトス
カエサル
エウセビオス</t>
    <phoneticPr fontId="1"/>
  </si>
  <si>
    <t>タキトゥス</t>
    <phoneticPr fontId="1"/>
  </si>
  <si>
    <t>ゲロガ滝のように</t>
    <rPh sb="3" eb="4">
      <t>タキ</t>
    </rPh>
    <phoneticPr fontId="1"/>
  </si>
  <si>
    <t>日本の公職選挙で、電子敵記録媒体を用いた「電子投票」を全国で初めて実施した自治体はどこ？</t>
    <rPh sb="0" eb="2">
      <t>ニホン</t>
    </rPh>
    <rPh sb="3" eb="5">
      <t>コウショク</t>
    </rPh>
    <rPh sb="5" eb="7">
      <t>センキョ</t>
    </rPh>
    <rPh sb="9" eb="11">
      <t>デンシ</t>
    </rPh>
    <rPh sb="11" eb="12">
      <t>テキ</t>
    </rPh>
    <rPh sb="12" eb="16">
      <t>キロクバイタイ</t>
    </rPh>
    <rPh sb="17" eb="18">
      <t>モチ</t>
    </rPh>
    <rPh sb="21" eb="25">
      <t>デンシトウヒョウ</t>
    </rPh>
    <rPh sb="27" eb="29">
      <t>ゼンコク</t>
    </rPh>
    <rPh sb="30" eb="31">
      <t>ハジ</t>
    </rPh>
    <rPh sb="33" eb="35">
      <t>ジッシ</t>
    </rPh>
    <rPh sb="37" eb="40">
      <t>ジチタイ</t>
    </rPh>
    <phoneticPr fontId="1"/>
  </si>
  <si>
    <t>東京都世田谷区
大阪府堺市
岡山県新見市
福岡県北九州市</t>
    <rPh sb="0" eb="3">
      <t>トウキョウト</t>
    </rPh>
    <rPh sb="3" eb="7">
      <t>セタガヤク</t>
    </rPh>
    <rPh sb="8" eb="13">
      <t>オオサカフサカイシ</t>
    </rPh>
    <rPh sb="14" eb="20">
      <t>オカヤマケンニイミシ</t>
    </rPh>
    <rPh sb="21" eb="24">
      <t>フクオカケン</t>
    </rPh>
    <rPh sb="24" eb="28">
      <t>キタキュウシュウシ</t>
    </rPh>
    <phoneticPr fontId="1"/>
  </si>
  <si>
    <t>岡山県新見市</t>
    <rPh sb="0" eb="3">
      <t>オカヤマケン</t>
    </rPh>
    <rPh sb="3" eb="6">
      <t>ニイミシ</t>
    </rPh>
    <phoneticPr fontId="1"/>
  </si>
  <si>
    <t>ゲーム的には新見の新しいを手がかりに。クイズ的には全国初ということでベタ問として暗記。</t>
    <rPh sb="3" eb="4">
      <t>テキ</t>
    </rPh>
    <rPh sb="6" eb="8">
      <t>ニイミ</t>
    </rPh>
    <rPh sb="9" eb="10">
      <t>シン</t>
    </rPh>
    <rPh sb="13" eb="14">
      <t>テ</t>
    </rPh>
    <rPh sb="22" eb="23">
      <t>テキ</t>
    </rPh>
    <rPh sb="25" eb="28">
      <t>ゼンコクハツ</t>
    </rPh>
    <rPh sb="36" eb="37">
      <t>モン</t>
    </rPh>
    <rPh sb="40" eb="42">
      <t>アンキ</t>
    </rPh>
    <phoneticPr fontId="1"/>
  </si>
  <si>
    <t>アルゼンチンの国旗に描かれている太陽のことを一般的に「いつの太陽」という？</t>
    <rPh sb="7" eb="9">
      <t>コッキ</t>
    </rPh>
    <rPh sb="10" eb="11">
      <t>エガ</t>
    </rPh>
    <rPh sb="16" eb="18">
      <t>タイヨウ</t>
    </rPh>
    <rPh sb="22" eb="25">
      <t>イッパンテキ</t>
    </rPh>
    <rPh sb="30" eb="32">
      <t>タイヨウ</t>
    </rPh>
    <phoneticPr fontId="1"/>
  </si>
  <si>
    <t>４月の太陽
５月の太陽
６月の太陽
７月の太陽</t>
    <rPh sb="1" eb="2">
      <t>ガツ</t>
    </rPh>
    <rPh sb="3" eb="5">
      <t>タイヨウ</t>
    </rPh>
    <rPh sb="7" eb="8">
      <t>ガツ</t>
    </rPh>
    <rPh sb="9" eb="11">
      <t>タイヨウ</t>
    </rPh>
    <rPh sb="13" eb="14">
      <t>ガツ</t>
    </rPh>
    <rPh sb="15" eb="17">
      <t>タイヨウ</t>
    </rPh>
    <rPh sb="19" eb="20">
      <t>ガツ</t>
    </rPh>
    <rPh sb="21" eb="23">
      <t>タイヨウ</t>
    </rPh>
    <phoneticPr fontId="1"/>
  </si>
  <si>
    <t>５月の太陽</t>
    <rPh sb="1" eb="2">
      <t>ガツ</t>
    </rPh>
    <rPh sb="3" eb="5">
      <t>タイヨウ</t>
    </rPh>
    <phoneticPr fontId="1"/>
  </si>
  <si>
    <t>インカ帝国太陽神インディ＋１８１０年５月革命</t>
    <rPh sb="3" eb="5">
      <t>テイコク</t>
    </rPh>
    <rPh sb="5" eb="8">
      <t>タイヨウシン</t>
    </rPh>
    <rPh sb="17" eb="18">
      <t>ネン</t>
    </rPh>
    <rPh sb="19" eb="22">
      <t>ガツカクメイ</t>
    </rPh>
    <phoneticPr fontId="1"/>
  </si>
  <si>
    <t>イケブクロ</t>
    <phoneticPr fontId="1"/>
  </si>
  <si>
    <t>羅生門</t>
    <rPh sb="0" eb="3">
      <t>ラショウモン</t>
    </rPh>
    <phoneticPr fontId="1"/>
  </si>
  <si>
    <t>奇</t>
    <rPh sb="0" eb="1">
      <t>キ</t>
    </rPh>
    <phoneticPr fontId="1"/>
  </si>
  <si>
    <t>SSR</t>
    <phoneticPr fontId="1"/>
  </si>
  <si>
    <t>イケブクロ</t>
    <phoneticPr fontId="1"/>
  </si>
  <si>
    <t>ヒストリアイ</t>
    <phoneticPr fontId="1"/>
  </si>
  <si>
    <t>BQ</t>
    <phoneticPr fontId="1"/>
  </si>
  <si>
    <t>味方全体にBQ【絞込弱２問】</t>
    <rPh sb="0" eb="4">
      <t>ミカタゼンタイ</t>
    </rPh>
    <rPh sb="8" eb="10">
      <t>シボリコミ</t>
    </rPh>
    <rPh sb="10" eb="11">
      <t>ジャク</t>
    </rPh>
    <rPh sb="12" eb="13">
      <t>モン</t>
    </rPh>
    <phoneticPr fontId="1"/>
  </si>
  <si>
    <t>「アラブの春」と呼ばれる、アラブ諸国で起きた大規模政府デモの引き金となった「ジャスミン革命」が起きた国はどこ？</t>
    <rPh sb="5" eb="6">
      <t>ハル</t>
    </rPh>
    <rPh sb="8" eb="9">
      <t>ヨ</t>
    </rPh>
    <rPh sb="16" eb="18">
      <t>ショコク</t>
    </rPh>
    <rPh sb="19" eb="20">
      <t>オ</t>
    </rPh>
    <rPh sb="22" eb="25">
      <t>ダイキボ</t>
    </rPh>
    <rPh sb="25" eb="27">
      <t>セイフ</t>
    </rPh>
    <rPh sb="30" eb="31">
      <t>ヒ</t>
    </rPh>
    <rPh sb="32" eb="33">
      <t>ガネ</t>
    </rPh>
    <rPh sb="43" eb="45">
      <t>カクメイ</t>
    </rPh>
    <rPh sb="47" eb="48">
      <t>オ</t>
    </rPh>
    <rPh sb="50" eb="51">
      <t>クニ</t>
    </rPh>
    <phoneticPr fontId="1"/>
  </si>
  <si>
    <t>チュニジア</t>
    <phoneticPr fontId="1"/>
  </si>
  <si>
    <t>チュニジア
ウクライナ</t>
    <phoneticPr fontId="1"/>
  </si>
  <si>
    <t>次のうち、フランスで開催されるファッションショー「パリコレクション」でモデルを務めたことがあるのは誰？</t>
    <rPh sb="0" eb="1">
      <t>ツギ</t>
    </rPh>
    <rPh sb="10" eb="12">
      <t>カイサイ</t>
    </rPh>
    <rPh sb="39" eb="40">
      <t>ツト</t>
    </rPh>
    <rPh sb="49" eb="50">
      <t>ダレ</t>
    </rPh>
    <phoneticPr fontId="1"/>
  </si>
  <si>
    <t>真木蔵人
佐々木蔵之介
大沢たかお
西島秀俊</t>
    <rPh sb="0" eb="2">
      <t>マキ</t>
    </rPh>
    <rPh sb="2" eb="4">
      <t>クロウド</t>
    </rPh>
    <rPh sb="5" eb="8">
      <t>ササキ</t>
    </rPh>
    <rPh sb="8" eb="11">
      <t>クラノスケ</t>
    </rPh>
    <rPh sb="12" eb="14">
      <t>オオサワ</t>
    </rPh>
    <rPh sb="18" eb="20">
      <t>ニシジマ</t>
    </rPh>
    <rPh sb="20" eb="22">
      <t>ヒデトシ</t>
    </rPh>
    <phoneticPr fontId="1"/>
  </si>
  <si>
    <t>大沢たかお</t>
    <rPh sb="0" eb="2">
      <t>オオサワ</t>
    </rPh>
    <phoneticPr fontId="1"/>
  </si>
  <si>
    <t>類似問多数</t>
    <rPh sb="0" eb="2">
      <t>ルイジ</t>
    </rPh>
    <rPh sb="2" eb="3">
      <t>モン</t>
    </rPh>
    <rPh sb="3" eb="5">
      <t>タスウ</t>
    </rPh>
    <phoneticPr fontId="1"/>
  </si>
  <si>
    <t>「百聞は一見に如かず」と同じ意味の英語のことわざ「「seeinng is ○○」○○に入る単語は何？</t>
    <rPh sb="1" eb="3">
      <t>ヒャクブン</t>
    </rPh>
    <rPh sb="4" eb="6">
      <t>イッケン</t>
    </rPh>
    <rPh sb="7" eb="8">
      <t>シ</t>
    </rPh>
    <rPh sb="12" eb="13">
      <t>オナ</t>
    </rPh>
    <rPh sb="14" eb="16">
      <t>イミ</t>
    </rPh>
    <rPh sb="17" eb="19">
      <t>エイゴ</t>
    </rPh>
    <rPh sb="43" eb="44">
      <t>ハイ</t>
    </rPh>
    <rPh sb="45" eb="47">
      <t>タンゴ</t>
    </rPh>
    <rPh sb="48" eb="49">
      <t>ナニ</t>
    </rPh>
    <phoneticPr fontId="1"/>
  </si>
  <si>
    <t>understanding
listennng
knowing
believeing</t>
    <phoneticPr fontId="1"/>
  </si>
  <si>
    <t>イケブクロ</t>
    <phoneticPr fontId="1"/>
  </si>
  <si>
    <t>密室の謎を解く</t>
    <rPh sb="0" eb="2">
      <t>ミッシツ</t>
    </rPh>
    <rPh sb="3" eb="4">
      <t>ナゾ</t>
    </rPh>
    <rPh sb="5" eb="6">
      <t>ト</t>
    </rPh>
    <phoneticPr fontId="1"/>
  </si>
  <si>
    <t>奇</t>
    <rPh sb="0" eb="1">
      <t>キ</t>
    </rPh>
    <phoneticPr fontId="1"/>
  </si>
  <si>
    <t>C</t>
    <phoneticPr fontId="1"/>
  </si>
  <si>
    <t>絞込理系</t>
    <rPh sb="0" eb="2">
      <t>シボリコミ</t>
    </rPh>
    <rPh sb="2" eb="4">
      <t>リケイ</t>
    </rPh>
    <phoneticPr fontId="1"/>
  </si>
  <si>
    <t>絞込理系＋１</t>
    <rPh sb="0" eb="2">
      <t>シボリコミ</t>
    </rPh>
    <rPh sb="2" eb="4">
      <t>リケイ</t>
    </rPh>
    <phoneticPr fontId="1"/>
  </si>
  <si>
    <t>絞込理系＋２</t>
    <rPh sb="0" eb="2">
      <t>シボリコミ</t>
    </rPh>
    <rPh sb="2" eb="4">
      <t>リケイ</t>
    </rPh>
    <phoneticPr fontId="1"/>
  </si>
  <si>
    <t>BL</t>
    <phoneticPr fontId="1"/>
  </si>
  <si>
    <t>正面の敵に３５０％の攻撃。敵全体ローテ</t>
    <rPh sb="0" eb="2">
      <t>ショウメン</t>
    </rPh>
    <rPh sb="3" eb="4">
      <t>テキ</t>
    </rPh>
    <rPh sb="10" eb="12">
      <t>コウゲキ</t>
    </rPh>
    <rPh sb="13" eb="16">
      <t>テキゼンタイ</t>
    </rPh>
    <phoneticPr fontId="1"/>
  </si>
  <si>
    <t>シンジュク</t>
    <phoneticPr fontId="1"/>
  </si>
  <si>
    <t>ササヅカ</t>
    <phoneticPr fontId="1"/>
  </si>
  <si>
    <t>コスメティックブランド「M・A・C」が発症した国はどこ？</t>
    <rPh sb="19" eb="21">
      <t>ハッショウ</t>
    </rPh>
    <rPh sb="23" eb="24">
      <t>クニ</t>
    </rPh>
    <phoneticPr fontId="1"/>
  </si>
  <si>
    <t>フランス
カナダ
イギリス
オーストラリア</t>
    <phoneticPr fontId="1"/>
  </si>
  <si>
    <t>カナダ</t>
    <phoneticPr fontId="1"/>
  </si>
  <si>
    <t>ザ・ビートルズと同時期に活躍し「５人目のビートルズ」の異名をとった、北アイルランドのサッカー選手は誰？</t>
    <rPh sb="8" eb="11">
      <t>ドウジキ</t>
    </rPh>
    <rPh sb="12" eb="14">
      <t>カツヤク</t>
    </rPh>
    <rPh sb="17" eb="19">
      <t>ニンメ</t>
    </rPh>
    <rPh sb="27" eb="29">
      <t>イミョウ</t>
    </rPh>
    <rPh sb="34" eb="35">
      <t>キタ</t>
    </rPh>
    <rPh sb="46" eb="48">
      <t>センシュ</t>
    </rPh>
    <rPh sb="49" eb="50">
      <t>ダレ</t>
    </rPh>
    <phoneticPr fontId="1"/>
  </si>
  <si>
    <t>ジョージ・ベスト
スティーブンデイヴィス
ジョニー・エヴェエンズ
パット・ジェニングス</t>
    <phoneticPr fontId="1"/>
  </si>
  <si>
    <t>ジョージ・ベスト</t>
    <phoneticPr fontId="1"/>
  </si>
  <si>
    <t>ビートルズのメンバーはリンゴ・ジョン・ポール・ジョージ
したがってジョージ</t>
    <phoneticPr fontId="1"/>
  </si>
  <si>
    <t>1697年に即位し、ロシア・ポーランド・デンマークの連合軍と大北方戦争を戦ったスウェーデンの皇帝は誰？</t>
    <rPh sb="4" eb="5">
      <t>ネン</t>
    </rPh>
    <rPh sb="6" eb="8">
      <t>ソクイ</t>
    </rPh>
    <rPh sb="26" eb="29">
      <t>レンゴウグン</t>
    </rPh>
    <rPh sb="30" eb="35">
      <t>ダイホッポウセンソウ</t>
    </rPh>
    <rPh sb="36" eb="37">
      <t>タタカ</t>
    </rPh>
    <rPh sb="46" eb="48">
      <t>コウテイ</t>
    </rPh>
    <rPh sb="49" eb="50">
      <t>ダレ</t>
    </rPh>
    <phoneticPr fontId="1"/>
  </si>
  <si>
    <t>エリク14世
ナポレオン１世
ピョートル１世
カール12世</t>
    <rPh sb="5" eb="6">
      <t>セイ</t>
    </rPh>
    <rPh sb="13" eb="14">
      <t>セイ</t>
    </rPh>
    <rPh sb="21" eb="22">
      <t>セイ</t>
    </rPh>
    <rPh sb="28" eb="29">
      <t>セイ</t>
    </rPh>
    <phoneticPr fontId="1"/>
  </si>
  <si>
    <t>カール12世</t>
    <rPh sb="5" eb="6">
      <t>セイ</t>
    </rPh>
    <phoneticPr fontId="1"/>
  </si>
  <si>
    <t>ピョートルはロシア側
エリクは1500年代</t>
    <rPh sb="9" eb="10">
      <t>ガワ</t>
    </rPh>
    <rPh sb="19" eb="21">
      <t>ネンダイ</t>
    </rPh>
    <phoneticPr fontId="1"/>
  </si>
  <si>
    <t>Beliveing</t>
    <phoneticPr fontId="1"/>
  </si>
  <si>
    <t>複数の企業が商品の転売やサービス提供を相互に繰り返すことで、架空の売上高を発生させること</t>
    <rPh sb="0" eb="2">
      <t>フクスウ</t>
    </rPh>
    <rPh sb="3" eb="5">
      <t>キギョウ</t>
    </rPh>
    <rPh sb="6" eb="8">
      <t>ショウヒン</t>
    </rPh>
    <rPh sb="9" eb="11">
      <t>テンバイ</t>
    </rPh>
    <rPh sb="16" eb="18">
      <t>テイキョウ</t>
    </rPh>
    <rPh sb="19" eb="21">
      <t>ソウゴ</t>
    </rPh>
    <rPh sb="22" eb="23">
      <t>ク</t>
    </rPh>
    <rPh sb="24" eb="25">
      <t>カエ</t>
    </rPh>
    <rPh sb="30" eb="32">
      <t>カクウ</t>
    </rPh>
    <rPh sb="33" eb="35">
      <t>ウリアゲ</t>
    </rPh>
    <rPh sb="35" eb="36">
      <t>ダカ</t>
    </rPh>
    <rPh sb="37" eb="39">
      <t>ハッセイ</t>
    </rPh>
    <phoneticPr fontId="1"/>
  </si>
  <si>
    <t>循環取引</t>
    <rPh sb="0" eb="4">
      <t>ジュンカントリヒキ</t>
    </rPh>
    <phoneticPr fontId="1"/>
  </si>
  <si>
    <t>循環取引
ぐるぐるカーテン
回t年取引
転売取引</t>
    <rPh sb="0" eb="4">
      <t>ジュンカントリヒキ</t>
    </rPh>
    <rPh sb="14" eb="15">
      <t>カイ</t>
    </rPh>
    <rPh sb="16" eb="17">
      <t>ネン</t>
    </rPh>
    <rPh sb="17" eb="19">
      <t>トリヒキ</t>
    </rPh>
    <rPh sb="20" eb="22">
      <t>テンバイ</t>
    </rPh>
    <rPh sb="22" eb="24">
      <t>トリヒキ</t>
    </rPh>
    <phoneticPr fontId="1"/>
  </si>
  <si>
    <t>次の打ち、赤字を回避するために行われる不正会計はどれ？</t>
    <rPh sb="0" eb="1">
      <t>ツギ</t>
    </rPh>
    <rPh sb="2" eb="3">
      <t>ウ</t>
    </rPh>
    <rPh sb="5" eb="7">
      <t>アカジ</t>
    </rPh>
    <rPh sb="8" eb="10">
      <t>カイヒ</t>
    </rPh>
    <rPh sb="15" eb="16">
      <t>オコナ</t>
    </rPh>
    <rPh sb="19" eb="21">
      <t>フセイ</t>
    </rPh>
    <rPh sb="21" eb="23">
      <t>カイケイ</t>
    </rPh>
    <phoneticPr fontId="1"/>
  </si>
  <si>
    <t>架空在庫の計上
悪魔との契約
架空経費の計上
固定資産の廃棄</t>
    <rPh sb="0" eb="2">
      <t>カクウ</t>
    </rPh>
    <rPh sb="2" eb="4">
      <t>ザイコ</t>
    </rPh>
    <rPh sb="5" eb="7">
      <t>ケイジョウ</t>
    </rPh>
    <rPh sb="8" eb="10">
      <t>アクマ</t>
    </rPh>
    <rPh sb="12" eb="14">
      <t>ケイヤク</t>
    </rPh>
    <rPh sb="15" eb="17">
      <t>カクウ</t>
    </rPh>
    <rPh sb="17" eb="19">
      <t>ケイヒ</t>
    </rPh>
    <rPh sb="20" eb="22">
      <t>ケイジョウ</t>
    </rPh>
    <rPh sb="23" eb="27">
      <t>コテイシサン</t>
    </rPh>
    <rPh sb="28" eb="30">
      <t>ハイキ</t>
    </rPh>
    <phoneticPr fontId="1"/>
  </si>
  <si>
    <t>不協和音</t>
    <rPh sb="0" eb="4">
      <t>フキョウワオン</t>
    </rPh>
    <phoneticPr fontId="1"/>
  </si>
  <si>
    <t>次のうち『なぜカノ』の共著者・衛藤美彩が所属するアイドルグループの曲でないものはどれ？</t>
    <rPh sb="0" eb="1">
      <t>ツギ</t>
    </rPh>
    <rPh sb="11" eb="14">
      <t>キョウチョシャ</t>
    </rPh>
    <rPh sb="15" eb="17">
      <t>エトウ</t>
    </rPh>
    <rPh sb="17" eb="19">
      <t>ミサ</t>
    </rPh>
    <rPh sb="20" eb="22">
      <t>ショゾク</t>
    </rPh>
    <rPh sb="33" eb="34">
      <t>キョク</t>
    </rPh>
    <phoneticPr fontId="1"/>
  </si>
  <si>
    <t>君の名は希望
インフルエンサー
制服のマネキン
不協和音</t>
    <rPh sb="0" eb="1">
      <t>キミ</t>
    </rPh>
    <rPh sb="2" eb="3">
      <t>ナ</t>
    </rPh>
    <rPh sb="4" eb="6">
      <t>キボウ</t>
    </rPh>
    <rPh sb="16" eb="18">
      <t>セイフク</t>
    </rPh>
    <rPh sb="24" eb="28">
      <t>フキョウワオン</t>
    </rPh>
    <phoneticPr fontId="1"/>
  </si>
  <si>
    <t>「貸方」は英語でなんという？</t>
    <rPh sb="1" eb="3">
      <t>カシカタ</t>
    </rPh>
    <rPh sb="5" eb="7">
      <t>エイゴ</t>
    </rPh>
    <phoneticPr fontId="1"/>
  </si>
  <si>
    <t>liabilitis
asset
credit
debit</t>
    <phoneticPr fontId="1"/>
  </si>
  <si>
    <t>credit</t>
    <phoneticPr fontId="1"/>
  </si>
  <si>
    <t>借方はdebit</t>
    <rPh sb="0" eb="1">
      <t>カ</t>
    </rPh>
    <rPh sb="1" eb="2">
      <t>カタ</t>
    </rPh>
    <phoneticPr fontId="1"/>
  </si>
  <si>
    <t>売上純利益200万、売上総利益率20％の場合売上高はいくら？</t>
    <rPh sb="0" eb="2">
      <t>ウリアゲ</t>
    </rPh>
    <rPh sb="2" eb="5">
      <t>ジュンリエキ</t>
    </rPh>
    <rPh sb="8" eb="9">
      <t>マン</t>
    </rPh>
    <rPh sb="10" eb="12">
      <t>ウリアゲ</t>
    </rPh>
    <rPh sb="12" eb="16">
      <t>ソウリエキリツ</t>
    </rPh>
    <rPh sb="20" eb="22">
      <t>バアイ</t>
    </rPh>
    <rPh sb="22" eb="25">
      <t>ウリアゲダカ</t>
    </rPh>
    <phoneticPr fontId="1"/>
  </si>
  <si>
    <t>2000万
4000万
１億円
1,000万</t>
    <rPh sb="4" eb="5">
      <t>マン</t>
    </rPh>
    <rPh sb="10" eb="11">
      <t>マン</t>
    </rPh>
    <rPh sb="13" eb="15">
      <t>オクエン</t>
    </rPh>
    <rPh sb="21" eb="22">
      <t>マン</t>
    </rPh>
    <phoneticPr fontId="1"/>
  </si>
  <si>
    <t>1000万</t>
    <rPh sb="4" eb="5">
      <t>マン</t>
    </rPh>
    <phoneticPr fontId="1"/>
  </si>
  <si>
    <t>架空在庫の計上</t>
    <rPh sb="0" eb="2">
      <t>カクウ</t>
    </rPh>
    <rPh sb="2" eb="4">
      <t>ザイコ</t>
    </rPh>
    <rPh sb="5" eb="7">
      <t>ケイジョウ</t>
    </rPh>
    <phoneticPr fontId="1"/>
  </si>
  <si>
    <t>短期の政策金利を上げているにも関わらず長期金利が上がらないことを米国FRB議長が表現し、有名となった言葉はどれ？</t>
    <rPh sb="0" eb="2">
      <t>タンキ</t>
    </rPh>
    <rPh sb="3" eb="7">
      <t>セイサクキンリ</t>
    </rPh>
    <rPh sb="8" eb="9">
      <t>ア</t>
    </rPh>
    <rPh sb="15" eb="16">
      <t>カカ</t>
    </rPh>
    <rPh sb="19" eb="23">
      <t>チョウキキンリ</t>
    </rPh>
    <rPh sb="24" eb="25">
      <t>ア</t>
    </rPh>
    <rPh sb="32" eb="34">
      <t>ベイコク</t>
    </rPh>
    <rPh sb="37" eb="39">
      <t>ギチョウ</t>
    </rPh>
    <rPh sb="40" eb="42">
      <t>ヒョウゲン</t>
    </rPh>
    <rPh sb="44" eb="46">
      <t>ユウメイ</t>
    </rPh>
    <rPh sb="50" eb="52">
      <t>コトバ</t>
    </rPh>
    <phoneticPr fontId="1"/>
  </si>
  <si>
    <t>コナンドラム
コナンドイル
双子のパラドックス
パンドラの箱</t>
    <rPh sb="14" eb="16">
      <t>フタゴ</t>
    </rPh>
    <rPh sb="29" eb="30">
      <t>ハコ</t>
    </rPh>
    <phoneticPr fontId="1"/>
  </si>
  <si>
    <t>パンドラの箱</t>
    <rPh sb="5" eb="6">
      <t>ハコ</t>
    </rPh>
    <phoneticPr fontId="1"/>
  </si>
  <si>
    <t>次のうち貸借対照表が示すものはどれ？</t>
    <rPh sb="0" eb="1">
      <t>ツギ</t>
    </rPh>
    <rPh sb="4" eb="9">
      <t>タイシャクタイショウヒョウ</t>
    </rPh>
    <rPh sb="10" eb="11">
      <t>シメ</t>
    </rPh>
    <phoneticPr fontId="1"/>
  </si>
  <si>
    <t>貸付先と借入先
財政状態
経営成績
月の大きさ</t>
    <rPh sb="0" eb="3">
      <t>カシツケサキ</t>
    </rPh>
    <rPh sb="4" eb="7">
      <t>カリイレサキ</t>
    </rPh>
    <rPh sb="8" eb="12">
      <t>ザイセイジョウタイ</t>
    </rPh>
    <rPh sb="13" eb="17">
      <t>ケイエイセイセキ</t>
    </rPh>
    <rPh sb="18" eb="19">
      <t>ツキ</t>
    </rPh>
    <rPh sb="20" eb="21">
      <t>オオ</t>
    </rPh>
    <phoneticPr fontId="1"/>
  </si>
  <si>
    <t>財政状態</t>
    <rPh sb="0" eb="4">
      <t>ザイセイジョウタイ</t>
    </rPh>
    <phoneticPr fontId="1"/>
  </si>
  <si>
    <t>トウキョウ</t>
    <phoneticPr fontId="1"/>
  </si>
  <si>
    <t>トウキョウ</t>
    <phoneticPr fontId="1"/>
  </si>
  <si>
    <t>次のうち、『なぜカノ』の共著者・衛藤美彩が所属するアイドルグループに実在する人物の名前はどれ</t>
    <rPh sb="0" eb="1">
      <t>ツギ</t>
    </rPh>
    <rPh sb="12" eb="15">
      <t>キョウチョシャ</t>
    </rPh>
    <rPh sb="16" eb="18">
      <t>エトウ</t>
    </rPh>
    <rPh sb="18" eb="20">
      <t>ミサ</t>
    </rPh>
    <rPh sb="21" eb="23">
      <t>ショゾク</t>
    </rPh>
    <rPh sb="34" eb="36">
      <t>ジツザイ</t>
    </rPh>
    <rPh sb="38" eb="40">
      <t>ジンブツ</t>
    </rPh>
    <rPh sb="41" eb="43">
      <t>ナマエ</t>
    </rPh>
    <phoneticPr fontId="1"/>
  </si>
  <si>
    <t>秋元真冬
秋元真夏
秋元真春
秋元真秋</t>
    <rPh sb="0" eb="2">
      <t>アキモト</t>
    </rPh>
    <rPh sb="2" eb="4">
      <t>マフユ</t>
    </rPh>
    <rPh sb="5" eb="7">
      <t>アキモト</t>
    </rPh>
    <rPh sb="7" eb="9">
      <t>マナツ</t>
    </rPh>
    <rPh sb="10" eb="12">
      <t>アキモト</t>
    </rPh>
    <rPh sb="12" eb="13">
      <t>マ</t>
    </rPh>
    <rPh sb="13" eb="14">
      <t>ハル</t>
    </rPh>
    <rPh sb="15" eb="17">
      <t>アキモト</t>
    </rPh>
    <rPh sb="17" eb="18">
      <t>マ</t>
    </rPh>
    <rPh sb="18" eb="19">
      <t>アキ</t>
    </rPh>
    <phoneticPr fontId="1"/>
  </si>
  <si>
    <t>秋元真夏</t>
    <rPh sb="0" eb="2">
      <t>アキモト</t>
    </rPh>
    <rPh sb="2" eb="4">
      <t>マナツ</t>
    </rPh>
    <phoneticPr fontId="1"/>
  </si>
  <si>
    <t>収入を支出で割った『財政バランス』が毎年のように１イになるのはどの市町村</t>
    <rPh sb="0" eb="2">
      <t>シュウニュウ</t>
    </rPh>
    <rPh sb="3" eb="5">
      <t>シシュツ</t>
    </rPh>
    <rPh sb="6" eb="7">
      <t>ワ</t>
    </rPh>
    <rPh sb="10" eb="12">
      <t>ザイセイ</t>
    </rPh>
    <rPh sb="18" eb="20">
      <t>マイトシ</t>
    </rPh>
    <rPh sb="33" eb="34">
      <t>シ</t>
    </rPh>
    <rPh sb="34" eb="36">
      <t>チョウソン</t>
    </rPh>
    <phoneticPr fontId="1"/>
  </si>
  <si>
    <t>浦安市
軽井沢町
大阪市
飛鳥村</t>
    <rPh sb="0" eb="3">
      <t>ウラヤスシ</t>
    </rPh>
    <rPh sb="4" eb="8">
      <t>カルイザワチョウ</t>
    </rPh>
    <rPh sb="9" eb="12">
      <t>オオサカシ</t>
    </rPh>
    <rPh sb="13" eb="16">
      <t>アスカムラ</t>
    </rPh>
    <phoneticPr fontId="1"/>
  </si>
  <si>
    <t>飛鳥村</t>
    <rPh sb="0" eb="3">
      <t>アスカムラ</t>
    </rPh>
    <phoneticPr fontId="1"/>
  </si>
  <si>
    <t>一定の小口現金を現金担当者に前渡ししておくシステムをなんという</t>
    <rPh sb="0" eb="2">
      <t>イッテイ</t>
    </rPh>
    <rPh sb="3" eb="7">
      <t>コグチゲンキン</t>
    </rPh>
    <rPh sb="8" eb="10">
      <t>ゲンキン</t>
    </rPh>
    <rPh sb="10" eb="13">
      <t>タントウシャ</t>
    </rPh>
    <rPh sb="14" eb="16">
      <t>マエワタ</t>
    </rPh>
    <phoneticPr fontId="1"/>
  </si>
  <si>
    <t>インプレストシステム
インスタグラム
インプレッサシステム
インスタンスシステム</t>
    <phoneticPr fontId="1"/>
  </si>
  <si>
    <t>インプレストシステム</t>
    <phoneticPr fontId="1"/>
  </si>
  <si>
    <t>『のれん』は貸借対照表のどこに表示されている</t>
    <rPh sb="6" eb="11">
      <t>タイシャクタイショウヒョウ</t>
    </rPh>
    <rPh sb="15" eb="17">
      <t>ヒョウジ</t>
    </rPh>
    <phoneticPr fontId="1"/>
  </si>
  <si>
    <t>無形固定資産税
簿外思案
費用
純資産</t>
    <rPh sb="0" eb="2">
      <t>ムケイ</t>
    </rPh>
    <rPh sb="2" eb="7">
      <t>コテイシサンゼイ</t>
    </rPh>
    <rPh sb="8" eb="10">
      <t>ボガイ</t>
    </rPh>
    <rPh sb="10" eb="12">
      <t>シアン</t>
    </rPh>
    <rPh sb="13" eb="15">
      <t>ヒヨウ</t>
    </rPh>
    <rPh sb="16" eb="19">
      <t>ジュンシサン</t>
    </rPh>
    <phoneticPr fontId="1"/>
  </si>
  <si>
    <t>無形固定資産税</t>
    <rPh sb="0" eb="2">
      <t>ムケイ</t>
    </rPh>
    <rPh sb="2" eb="7">
      <t>コテイシサンゼイ</t>
    </rPh>
    <phoneticPr fontId="1"/>
  </si>
  <si>
    <t>奇</t>
    <rPh sb="0" eb="1">
      <t>キ</t>
    </rPh>
    <phoneticPr fontId="1"/>
  </si>
  <si>
    <t>なぜカノ</t>
    <phoneticPr fontId="1"/>
  </si>
  <si>
    <t>SR</t>
    <phoneticPr fontId="1"/>
  </si>
  <si>
    <t>TS</t>
    <phoneticPr fontId="1"/>
  </si>
  <si>
    <t>敵全体50％対象毒250％</t>
    <rPh sb="0" eb="3">
      <t>テキゼンタイ</t>
    </rPh>
    <rPh sb="6" eb="8">
      <t>タイショウ</t>
    </rPh>
    <rPh sb="8" eb="9">
      <t>ドク</t>
    </rPh>
    <phoneticPr fontId="1"/>
  </si>
  <si>
    <t>絞込理系＋３</t>
    <rPh sb="0" eb="2">
      <t>シボリコミ</t>
    </rPh>
    <rPh sb="2" eb="4">
      <t>リケイ</t>
    </rPh>
    <phoneticPr fontId="1"/>
  </si>
  <si>
    <t>なぜカノ美綾</t>
    <rPh sb="4" eb="5">
      <t>ミ</t>
    </rPh>
    <rPh sb="5" eb="6">
      <t>アヤ</t>
    </rPh>
    <phoneticPr fontId="1"/>
  </si>
  <si>
    <t>なぜカノ</t>
    <phoneticPr fontId="1"/>
  </si>
  <si>
    <t>不正解保証２回</t>
    <rPh sb="0" eb="3">
      <t>フセイカイ</t>
    </rPh>
    <rPh sb="3" eb="5">
      <t>ホショウ</t>
    </rPh>
    <rPh sb="6" eb="7">
      <t>カイ</t>
    </rPh>
    <phoneticPr fontId="1"/>
  </si>
  <si>
    <t>イベント</t>
    <phoneticPr fontId="1"/>
  </si>
  <si>
    <t>桜門五三桐</t>
    <rPh sb="0" eb="2">
      <t>サクラモン</t>
    </rPh>
    <rPh sb="2" eb="3">
      <t>ゴ</t>
    </rPh>
    <rPh sb="3" eb="4">
      <t>サン</t>
    </rPh>
    <rPh sb="4" eb="5">
      <t>キリ</t>
    </rPh>
    <phoneticPr fontId="1"/>
  </si>
  <si>
    <t>勇</t>
    <rPh sb="0" eb="1">
      <t>ユウ</t>
    </rPh>
    <phoneticPr fontId="1"/>
  </si>
  <si>
    <t>R</t>
    <phoneticPr fontId="1"/>
  </si>
  <si>
    <t>絞込歴・社・地+１</t>
    <rPh sb="0" eb="2">
      <t>シボリコミ</t>
    </rPh>
    <rPh sb="2" eb="3">
      <t>レキ</t>
    </rPh>
    <rPh sb="4" eb="5">
      <t>シャ</t>
    </rPh>
    <rPh sb="6" eb="7">
      <t>チ</t>
    </rPh>
    <phoneticPr fontId="1"/>
  </si>
  <si>
    <t>絞込歴・社・地+２</t>
    <rPh sb="0" eb="2">
      <t>シボリコミ</t>
    </rPh>
    <rPh sb="2" eb="3">
      <t>レキ</t>
    </rPh>
    <rPh sb="4" eb="5">
      <t>シャ</t>
    </rPh>
    <rPh sb="6" eb="7">
      <t>チ</t>
    </rPh>
    <phoneticPr fontId="1"/>
  </si>
  <si>
    <t>BQ</t>
    <phoneticPr fontId="1"/>
  </si>
  <si>
    <t>ダメージ上乗せ450％</t>
    <rPh sb="4" eb="6">
      <t>ウワノ</t>
    </rPh>
    <phoneticPr fontId="1"/>
  </si>
  <si>
    <t>たけくらべ</t>
    <phoneticPr fontId="1"/>
  </si>
  <si>
    <t>BQ</t>
    <phoneticPr fontId="1"/>
  </si>
  <si>
    <t>毒解除＋活性200%</t>
    <rPh sb="0" eb="1">
      <t>ドク</t>
    </rPh>
    <rPh sb="1" eb="3">
      <t>カイジョ</t>
    </rPh>
    <rPh sb="4" eb="6">
      <t>カッセイ</t>
    </rPh>
    <phoneticPr fontId="1"/>
  </si>
  <si>
    <t>正解時回復アニゲ+２</t>
    <rPh sb="0" eb="2">
      <t>セイカイ</t>
    </rPh>
    <rPh sb="2" eb="3">
      <t>ジ</t>
    </rPh>
    <rPh sb="3" eb="5">
      <t>カイフク</t>
    </rPh>
    <phoneticPr fontId="1"/>
  </si>
  <si>
    <t>アルマゲスト</t>
    <phoneticPr fontId="1"/>
  </si>
  <si>
    <t>理</t>
    <rPh sb="0" eb="1">
      <t>リ</t>
    </rPh>
    <phoneticPr fontId="1"/>
  </si>
  <si>
    <t>R</t>
    <phoneticPr fontId="1"/>
  </si>
  <si>
    <t>WC</t>
    <phoneticPr fontId="1"/>
  </si>
  <si>
    <t>敵全体150%怒り自身に防御UP15%</t>
    <rPh sb="0" eb="3">
      <t>テキゼンタイ</t>
    </rPh>
    <rPh sb="7" eb="8">
      <t>イカ</t>
    </rPh>
    <rPh sb="9" eb="11">
      <t>ジシン</t>
    </rPh>
    <rPh sb="12" eb="14">
      <t>ボウギョ</t>
    </rPh>
    <phoneticPr fontId="1"/>
  </si>
  <si>
    <t>絞り込みアニゲ</t>
    <rPh sb="0" eb="1">
      <t>シボ</t>
    </rPh>
    <rPh sb="2" eb="3">
      <t>コ</t>
    </rPh>
    <phoneticPr fontId="1"/>
  </si>
  <si>
    <t>絞り込みアニゲ＋１</t>
    <rPh sb="0" eb="1">
      <t>シボ</t>
    </rPh>
    <rPh sb="2" eb="3">
      <t>コ</t>
    </rPh>
    <phoneticPr fontId="1"/>
  </si>
  <si>
    <t>絞り込みアニゲ＋２</t>
    <rPh sb="0" eb="4">
      <t>シボ</t>
    </rPh>
    <phoneticPr fontId="1"/>
  </si>
  <si>
    <t>BL</t>
    <phoneticPr fontId="1"/>
  </si>
  <si>
    <t>敵全体160％対象防御ダウン30%</t>
    <rPh sb="0" eb="3">
      <t>テキゼンタイ</t>
    </rPh>
    <rPh sb="7" eb="9">
      <t>タイショウ</t>
    </rPh>
    <rPh sb="9" eb="11">
      <t>ボウギョ</t>
    </rPh>
    <phoneticPr fontId="1"/>
  </si>
  <si>
    <t>予言集</t>
    <rPh sb="0" eb="3">
      <t>ヨゲンシュウ</t>
    </rPh>
    <phoneticPr fontId="1"/>
  </si>
  <si>
    <t>正面500％敵ローテ</t>
    <rPh sb="0" eb="2">
      <t>ショウメン</t>
    </rPh>
    <rPh sb="6" eb="7">
      <t>テキ</t>
    </rPh>
    <phoneticPr fontId="1"/>
  </si>
  <si>
    <t>封神演義</t>
    <rPh sb="0" eb="4">
      <t>ホウシンエンギ</t>
    </rPh>
    <phoneticPr fontId="1"/>
  </si>
  <si>
    <t>味方全体にBQ攻撃力上昇30％</t>
    <rPh sb="0" eb="4">
      <t>ミカタゼンタイ</t>
    </rPh>
    <rPh sb="7" eb="10">
      <t>コウゲキリョク</t>
    </rPh>
    <rPh sb="10" eb="12">
      <t>ジョウショウ</t>
    </rPh>
    <phoneticPr fontId="1"/>
  </si>
  <si>
    <t>正解時回復歴・芸能</t>
    <rPh sb="0" eb="2">
      <t>セイカイ</t>
    </rPh>
    <rPh sb="2" eb="3">
      <t>ジ</t>
    </rPh>
    <rPh sb="3" eb="5">
      <t>カイフク</t>
    </rPh>
    <rPh sb="5" eb="6">
      <t>レキ</t>
    </rPh>
    <rPh sb="7" eb="9">
      <t>ゲイノウ</t>
    </rPh>
    <phoneticPr fontId="1"/>
  </si>
  <si>
    <t>正解字回復歴・芸能+１</t>
    <rPh sb="0" eb="2">
      <t>セイカイ</t>
    </rPh>
    <rPh sb="2" eb="5">
      <t>ジカイフク</t>
    </rPh>
    <rPh sb="5" eb="6">
      <t>レキ</t>
    </rPh>
    <rPh sb="7" eb="9">
      <t>ゲイノウ</t>
    </rPh>
    <phoneticPr fontId="1"/>
  </si>
  <si>
    <t>正解字回復歴・芸能+２</t>
    <rPh sb="0" eb="2">
      <t>セイカイ</t>
    </rPh>
    <rPh sb="2" eb="5">
      <t>ジカイフク</t>
    </rPh>
    <rPh sb="5" eb="6">
      <t>レキ</t>
    </rPh>
    <rPh sb="7" eb="9">
      <t>ゲイノウ</t>
    </rPh>
    <phoneticPr fontId="1"/>
  </si>
  <si>
    <t>正解字回復歴・芸能+３</t>
    <rPh sb="0" eb="2">
      <t>セイカイ</t>
    </rPh>
    <rPh sb="2" eb="5">
      <t>ジカイフク</t>
    </rPh>
    <rPh sb="5" eb="6">
      <t>レキ</t>
    </rPh>
    <rPh sb="7" eb="9">
      <t>ゲイノウ</t>
    </rPh>
    <phoneticPr fontId="1"/>
  </si>
  <si>
    <t>株式会社の設立を企画し定？の作成・認証など設立の手続きをする人のことをなんという？</t>
    <rPh sb="0" eb="4">
      <t>カブシキガイシャ</t>
    </rPh>
    <rPh sb="5" eb="7">
      <t>セツリツ</t>
    </rPh>
    <rPh sb="8" eb="10">
      <t>キカク</t>
    </rPh>
    <rPh sb="11" eb="12">
      <t>ジョウ</t>
    </rPh>
    <rPh sb="14" eb="16">
      <t>サクセイ</t>
    </rPh>
    <rPh sb="17" eb="19">
      <t>ニンショウ</t>
    </rPh>
    <rPh sb="21" eb="23">
      <t>セツリツ</t>
    </rPh>
    <rPh sb="24" eb="26">
      <t>テツヅ</t>
    </rPh>
    <rPh sb="30" eb="31">
      <t>ヒト</t>
    </rPh>
    <phoneticPr fontId="1"/>
  </si>
  <si>
    <t>設立人
清算人
仕事人
発起人</t>
    <rPh sb="0" eb="2">
      <t>セツリツ</t>
    </rPh>
    <rPh sb="2" eb="3">
      <t>ニン</t>
    </rPh>
    <rPh sb="4" eb="7">
      <t>セイサンニン</t>
    </rPh>
    <rPh sb="8" eb="11">
      <t>シゴトニン</t>
    </rPh>
    <rPh sb="12" eb="15">
      <t>ホッキニン</t>
    </rPh>
    <phoneticPr fontId="1"/>
  </si>
  <si>
    <t>発起人</t>
    <rPh sb="0" eb="3">
      <t>ホッキニン</t>
    </rPh>
    <phoneticPr fontId="1"/>
  </si>
  <si>
    <t>『なぜカノ』で美彩が取締役を務めた焼酎販売会社の名前は何？</t>
    <rPh sb="7" eb="8">
      <t>ミ</t>
    </rPh>
    <rPh sb="8" eb="9">
      <t>アヤ</t>
    </rPh>
    <rPh sb="10" eb="13">
      <t>トリシマリヤク</t>
    </rPh>
    <rPh sb="14" eb="15">
      <t>ツト</t>
    </rPh>
    <rPh sb="17" eb="19">
      <t>ショウチュウ</t>
    </rPh>
    <rPh sb="19" eb="21">
      <t>ハンバイ</t>
    </rPh>
    <rPh sb="21" eb="23">
      <t>ガイシャ</t>
    </rPh>
    <rPh sb="24" eb="26">
      <t>ナマエ</t>
    </rPh>
    <rPh sb="27" eb="28">
      <t>ナニ</t>
    </rPh>
    <phoneticPr fontId="1"/>
  </si>
  <si>
    <t>株式会社乃木さか
株式会社乃木ちこ
株式会社乃木ちゅう
株式会社乃木みさ</t>
    <rPh sb="0" eb="4">
      <t>カブシキカ</t>
    </rPh>
    <rPh sb="4" eb="6">
      <t>ノギ</t>
    </rPh>
    <rPh sb="9" eb="13">
      <t>カブシキガイシャ</t>
    </rPh>
    <rPh sb="13" eb="15">
      <t>ノギ</t>
    </rPh>
    <rPh sb="18" eb="22">
      <t>カブシキガイシャ</t>
    </rPh>
    <rPh sb="22" eb="24">
      <t>ノギ</t>
    </rPh>
    <rPh sb="28" eb="32">
      <t>カブシキガイシャ</t>
    </rPh>
    <rPh sb="32" eb="34">
      <t>ノギ</t>
    </rPh>
    <phoneticPr fontId="1"/>
  </si>
  <si>
    <t>乃木ちこ？</t>
    <rPh sb="0" eb="2">
      <t>ノギ</t>
    </rPh>
    <phoneticPr fontId="1"/>
  </si>
  <si>
    <t>輸出入取引で輸出業者が貨物を船に積み込むまでの費用リスクを負担し、それ移行は輸入業者が負担することをなんという？</t>
    <rPh sb="0" eb="3">
      <t>ユシュツニュウ</t>
    </rPh>
    <rPh sb="3" eb="5">
      <t>トリヒキ</t>
    </rPh>
    <rPh sb="6" eb="10">
      <t>ユシュツギョウシャ</t>
    </rPh>
    <rPh sb="11" eb="13">
      <t>カモツ</t>
    </rPh>
    <rPh sb="14" eb="15">
      <t>フネ</t>
    </rPh>
    <rPh sb="16" eb="17">
      <t>ツ</t>
    </rPh>
    <rPh sb="18" eb="19">
      <t>コ</t>
    </rPh>
    <rPh sb="23" eb="25">
      <t>ヒヨウ</t>
    </rPh>
    <rPh sb="29" eb="31">
      <t>フタン</t>
    </rPh>
    <rPh sb="35" eb="37">
      <t>イコウ</t>
    </rPh>
    <rPh sb="38" eb="42">
      <t>ユニュウギョウシャ</t>
    </rPh>
    <rPh sb="43" eb="45">
      <t>フタン</t>
    </rPh>
    <phoneticPr fontId="1"/>
  </si>
  <si>
    <t>FBI
CIF
FOB
CIA</t>
    <phoneticPr fontId="1"/>
  </si>
  <si>
    <t>FOB</t>
    <phoneticPr fontId="1"/>
  </si>
  <si>
    <t>CIFもある</t>
    <phoneticPr fontId="1"/>
  </si>
  <si>
    <t>日本で始めて西洋式簿記を紹介したとされる本の署名は？</t>
    <rPh sb="0" eb="2">
      <t>ニホン</t>
    </rPh>
    <rPh sb="3" eb="4">
      <t>ハジ</t>
    </rPh>
    <rPh sb="6" eb="9">
      <t>セイヨウシキ</t>
    </rPh>
    <rPh sb="9" eb="11">
      <t>ボキ</t>
    </rPh>
    <rPh sb="12" eb="14">
      <t>ショウカイ</t>
    </rPh>
    <rPh sb="20" eb="21">
      <t>ホン</t>
    </rPh>
    <rPh sb="22" eb="24">
      <t>ショメイ</t>
    </rPh>
    <phoneticPr fontId="1"/>
  </si>
  <si>
    <t>会計の心得
帳合の法
学問のすすめ
解体新書</t>
    <rPh sb="0" eb="2">
      <t>カイケイ</t>
    </rPh>
    <rPh sb="3" eb="4">
      <t>ココロ</t>
    </rPh>
    <rPh sb="4" eb="5">
      <t>エ</t>
    </rPh>
    <rPh sb="6" eb="8">
      <t>チョウアイ</t>
    </rPh>
    <rPh sb="9" eb="10">
      <t>ホウ</t>
    </rPh>
    <rPh sb="11" eb="13">
      <t>ガクモン</t>
    </rPh>
    <rPh sb="18" eb="20">
      <t>カイタイ</t>
    </rPh>
    <rPh sb="20" eb="22">
      <t>シンショ</t>
    </rPh>
    <phoneticPr fontId="1"/>
  </si>
  <si>
    <t>帳合の法</t>
    <rPh sb="0" eb="2">
      <t>チョウアイ</t>
    </rPh>
    <rPh sb="3" eb="4">
      <t>ホウ</t>
    </rPh>
    <phoneticPr fontId="1"/>
  </si>
  <si>
    <t>なぜカノで真冬は、仕分けの貸方には財産が減った悲しみと何が重ね合わさってると言っている？</t>
    <rPh sb="5" eb="7">
      <t>マフユ</t>
    </rPh>
    <rPh sb="9" eb="11">
      <t>シワ</t>
    </rPh>
    <rPh sb="13" eb="15">
      <t>カシカタ</t>
    </rPh>
    <rPh sb="17" eb="19">
      <t>ザイサン</t>
    </rPh>
    <rPh sb="20" eb="21">
      <t>ヘ</t>
    </rPh>
    <rPh sb="23" eb="24">
      <t>カナ</t>
    </rPh>
    <rPh sb="27" eb="28">
      <t>ナニ</t>
    </rPh>
    <rPh sb="29" eb="30">
      <t>カサ</t>
    </rPh>
    <rPh sb="31" eb="32">
      <t>ア</t>
    </rPh>
    <rPh sb="38" eb="39">
      <t>イ</t>
    </rPh>
    <phoneticPr fontId="1"/>
  </si>
  <si>
    <t>借金取りの罵倒
復讐に燃えた炎
消しきれない人の業
商品が売れた未来の希望</t>
    <rPh sb="0" eb="3">
      <t>シャッキント</t>
    </rPh>
    <rPh sb="5" eb="7">
      <t>バトウ</t>
    </rPh>
    <rPh sb="8" eb="10">
      <t>フクシュウ</t>
    </rPh>
    <rPh sb="11" eb="12">
      <t>モ</t>
    </rPh>
    <rPh sb="14" eb="15">
      <t>ホノオ</t>
    </rPh>
    <rPh sb="16" eb="17">
      <t>ケ</t>
    </rPh>
    <rPh sb="22" eb="23">
      <t>ヒト</t>
    </rPh>
    <rPh sb="24" eb="25">
      <t>ゴウ</t>
    </rPh>
    <rPh sb="26" eb="28">
      <t>ショウヒン</t>
    </rPh>
    <rPh sb="29" eb="30">
      <t>ウ</t>
    </rPh>
    <rPh sb="32" eb="34">
      <t>ミライ</t>
    </rPh>
    <rPh sb="35" eb="37">
      <t>キボウ</t>
    </rPh>
    <phoneticPr fontId="1"/>
  </si>
  <si>
    <t>希望</t>
    <rPh sb="0" eb="2">
      <t>キボウ</t>
    </rPh>
    <phoneticPr fontId="1"/>
  </si>
  <si>
    <t>気合で覚える</t>
    <rPh sb="0" eb="2">
      <t>キアイ</t>
    </rPh>
    <rPh sb="3" eb="4">
      <t>オボ</t>
    </rPh>
    <phoneticPr fontId="1"/>
  </si>
  <si>
    <t>企業者によるイノベーションによって経済は成長する、と説いた経済学者は誰？</t>
    <rPh sb="0" eb="2">
      <t>キギョウ</t>
    </rPh>
    <rPh sb="2" eb="3">
      <t>モノ</t>
    </rPh>
    <rPh sb="17" eb="19">
      <t>ケイザイ</t>
    </rPh>
    <rPh sb="20" eb="22">
      <t>セイチョウ</t>
    </rPh>
    <rPh sb="26" eb="27">
      <t>ト</t>
    </rPh>
    <rPh sb="29" eb="33">
      <t>ケイザイガクシャ</t>
    </rPh>
    <rPh sb="34" eb="35">
      <t>ダレ</t>
    </rPh>
    <phoneticPr fontId="1"/>
  </si>
  <si>
    <t>シュンペーター
クルーグマン
サミュエルソン
カーペンター</t>
    <phoneticPr fontId="1"/>
  </si>
  <si>
    <t>シュンペーター</t>
    <phoneticPr fontId="1"/>
  </si>
  <si>
    <t>超むずい</t>
    <rPh sb="0" eb="1">
      <t>チョウ</t>
    </rPh>
    <phoneticPr fontId="1"/>
  </si>
  <si>
    <t>正解時回復理</t>
    <rPh sb="0" eb="2">
      <t>セイカイ</t>
    </rPh>
    <rPh sb="2" eb="3">
      <t>ジ</t>
    </rPh>
    <rPh sb="3" eb="5">
      <t>カイフク</t>
    </rPh>
    <rPh sb="5" eb="6">
      <t>リ</t>
    </rPh>
    <phoneticPr fontId="1"/>
  </si>
  <si>
    <t>正解時回復理＋１</t>
    <rPh sb="0" eb="2">
      <t>セイカイ</t>
    </rPh>
    <rPh sb="2" eb="3">
      <t>ジ</t>
    </rPh>
    <rPh sb="3" eb="5">
      <t>カイフク</t>
    </rPh>
    <rPh sb="5" eb="6">
      <t>リ</t>
    </rPh>
    <phoneticPr fontId="1"/>
  </si>
  <si>
    <t>正解時回復理+２</t>
    <rPh sb="0" eb="2">
      <t>セイカイ</t>
    </rPh>
    <rPh sb="2" eb="3">
      <t>ジ</t>
    </rPh>
    <rPh sb="3" eb="5">
      <t>カイフク</t>
    </rPh>
    <rPh sb="5" eb="6">
      <t>リ</t>
    </rPh>
    <phoneticPr fontId="1"/>
  </si>
  <si>
    <t>正解時回復理+３</t>
    <rPh sb="0" eb="2">
      <t>セイカイ</t>
    </rPh>
    <rPh sb="2" eb="3">
      <t>ジ</t>
    </rPh>
    <rPh sb="3" eb="5">
      <t>カイフク</t>
    </rPh>
    <rPh sb="5" eb="6">
      <t>リ</t>
    </rPh>
    <phoneticPr fontId="1"/>
  </si>
  <si>
    <t>ソロモンの鍵</t>
    <rPh sb="5" eb="6">
      <t>カギ</t>
    </rPh>
    <phoneticPr fontId="1"/>
  </si>
  <si>
    <t>スキル強化</t>
    <rPh sb="3" eb="5">
      <t>キョウカ</t>
    </rPh>
    <phoneticPr fontId="1"/>
  </si>
  <si>
    <t>○✕</t>
    <phoneticPr fontId="1"/>
  </si>
  <si>
    <t>２ー３</t>
    <phoneticPr fontId="1"/>
  </si>
  <si>
    <t>南総里見八犬伝</t>
    <rPh sb="0" eb="7">
      <t>ナンソウサトミハッケンデン</t>
    </rPh>
    <phoneticPr fontId="1"/>
  </si>
  <si>
    <t>勇</t>
    <rPh sb="0" eb="1">
      <t>ユウ</t>
    </rPh>
    <phoneticPr fontId="1"/>
  </si>
  <si>
    <t>威力上昇</t>
    <rPh sb="0" eb="2">
      <t>イリョク</t>
    </rPh>
    <rPh sb="2" eb="4">
      <t>ジョウショウ</t>
    </rPh>
    <phoneticPr fontId="1"/>
  </si>
  <si>
    <t>BL</t>
    <phoneticPr fontId="1"/>
  </si>
  <si>
    <t>正面800％ダメージ</t>
    <rPh sb="0" eb="2">
      <t>ショウメン</t>
    </rPh>
    <phoneticPr fontId="1"/>
  </si>
  <si>
    <t>複式の女神</t>
    <rPh sb="0" eb="2">
      <t>フクシキ</t>
    </rPh>
    <rPh sb="3" eb="5">
      <t>メガミ</t>
    </rPh>
    <phoneticPr fontId="1"/>
  </si>
  <si>
    <t>愛</t>
    <rPh sb="0" eb="1">
      <t>アイ</t>
    </rPh>
    <phoneticPr fontId="1"/>
  </si>
  <si>
    <t>活性UP</t>
    <rPh sb="0" eb="2">
      <t>カッセイ</t>
    </rPh>
    <phoneticPr fontId="1"/>
  </si>
  <si>
    <t>TSなぜカノ</t>
    <phoneticPr fontId="1"/>
  </si>
  <si>
    <t>味方全体200％活性不正解保険２問</t>
    <rPh sb="0" eb="4">
      <t>ミカタゼンタイ</t>
    </rPh>
    <rPh sb="8" eb="10">
      <t>カッセイ</t>
    </rPh>
    <rPh sb="10" eb="13">
      <t>フセイカイ</t>
    </rPh>
    <rPh sb="13" eb="15">
      <t>ホケン</t>
    </rPh>
    <rPh sb="16" eb="17">
      <t>モン</t>
    </rPh>
    <phoneticPr fontId="1"/>
  </si>
  <si>
    <t>ドラキュラ</t>
    <phoneticPr fontId="1"/>
  </si>
  <si>
    <t>絞込趣味雑学＋１</t>
    <rPh sb="0" eb="2">
      <t>シボリコミ</t>
    </rPh>
    <rPh sb="2" eb="4">
      <t>シュミ</t>
    </rPh>
    <rPh sb="4" eb="6">
      <t>ザツガク</t>
    </rPh>
    <phoneticPr fontId="1"/>
  </si>
  <si>
    <t>絞込趣味雑学＋２</t>
    <rPh sb="0" eb="2">
      <t>シボリコミ</t>
    </rPh>
    <rPh sb="2" eb="4">
      <t>シュミ</t>
    </rPh>
    <rPh sb="4" eb="6">
      <t>ザツガク</t>
    </rPh>
    <phoneticPr fontId="1"/>
  </si>
  <si>
    <t>マヒ延長</t>
    <rPh sb="2" eb="4">
      <t>エンチョウ</t>
    </rPh>
    <phoneticPr fontId="1"/>
  </si>
  <si>
    <t>敵全体200％マヒ</t>
    <rPh sb="0" eb="3">
      <t>テキゼンタイ</t>
    </rPh>
    <phoneticPr fontId="1"/>
  </si>
  <si>
    <t>オズの魔法使い</t>
    <rPh sb="3" eb="5">
      <t>マホウ</t>
    </rPh>
    <rPh sb="5" eb="6">
      <t>ツカ</t>
    </rPh>
    <phoneticPr fontId="1"/>
  </si>
  <si>
    <t>勇</t>
    <rPh sb="0" eb="1">
      <t>ユウ</t>
    </rPh>
    <phoneticPr fontId="1"/>
  </si>
  <si>
    <t>BL</t>
    <phoneticPr fontId="1"/>
  </si>
  <si>
    <t>絞込趣味雑学＋３</t>
    <rPh sb="0" eb="2">
      <t>シボリコミ</t>
    </rPh>
    <rPh sb="2" eb="4">
      <t>シュミ</t>
    </rPh>
    <rPh sb="4" eb="6">
      <t>ザツガク</t>
    </rPh>
    <phoneticPr fontId="1"/>
  </si>
  <si>
    <t>スキル威力上昇</t>
    <rPh sb="3" eb="5">
      <t>イリョク</t>
    </rPh>
    <rPh sb="5" eb="7">
      <t>ジョウショウ</t>
    </rPh>
    <phoneticPr fontId="1"/>
  </si>
  <si>
    <t>雪の女王</t>
    <rPh sb="0" eb="1">
      <t>ユキ</t>
    </rPh>
    <rPh sb="2" eb="4">
      <t>ジョオウ</t>
    </rPh>
    <phoneticPr fontId="1"/>
  </si>
  <si>
    <t>味方全体300%＆復活</t>
    <rPh sb="0" eb="4">
      <t>ミカタゼンタイ</t>
    </rPh>
    <rPh sb="9" eb="11">
      <t>フッカツ</t>
    </rPh>
    <phoneticPr fontId="1"/>
  </si>
  <si>
    <t>正解時回復歴・趣味雑学</t>
    <rPh sb="0" eb="2">
      <t>セイカイ</t>
    </rPh>
    <rPh sb="2" eb="3">
      <t>ジ</t>
    </rPh>
    <rPh sb="3" eb="5">
      <t>カイフク</t>
    </rPh>
    <rPh sb="5" eb="6">
      <t>レキ</t>
    </rPh>
    <rPh sb="7" eb="11">
      <t>シュミ</t>
    </rPh>
    <phoneticPr fontId="1"/>
  </si>
  <si>
    <t>正解時回復歴・趣味雑学+１</t>
    <rPh sb="0" eb="2">
      <t>セイカイ</t>
    </rPh>
    <rPh sb="2" eb="3">
      <t>ジ</t>
    </rPh>
    <rPh sb="3" eb="5">
      <t>カイフク</t>
    </rPh>
    <rPh sb="5" eb="6">
      <t>レキ</t>
    </rPh>
    <rPh sb="7" eb="11">
      <t>シュミ</t>
    </rPh>
    <phoneticPr fontId="1"/>
  </si>
  <si>
    <t>正解時回復歴・趣味雑学+２</t>
    <rPh sb="0" eb="2">
      <t>セイカイ</t>
    </rPh>
    <rPh sb="2" eb="3">
      <t>ジ</t>
    </rPh>
    <rPh sb="3" eb="5">
      <t>カイフク</t>
    </rPh>
    <rPh sb="5" eb="6">
      <t>レキ</t>
    </rPh>
    <rPh sb="7" eb="11">
      <t>シュミ</t>
    </rPh>
    <phoneticPr fontId="1"/>
  </si>
  <si>
    <t>正解時回復歴・趣味雑学+３</t>
    <rPh sb="0" eb="2">
      <t>セイカイ</t>
    </rPh>
    <rPh sb="2" eb="3">
      <t>ジ</t>
    </rPh>
    <rPh sb="3" eb="5">
      <t>カイフク</t>
    </rPh>
    <rPh sb="5" eb="6">
      <t>レキ</t>
    </rPh>
    <rPh sb="7" eb="9">
      <t>シュミ</t>
    </rPh>
    <rPh sb="9" eb="11">
      <t>ザツガク</t>
    </rPh>
    <phoneticPr fontId="1"/>
  </si>
  <si>
    <t>回復量上昇</t>
    <rPh sb="0" eb="3">
      <t>カイフクリョウ</t>
    </rPh>
    <rPh sb="3" eb="5">
      <t>ジョウショウ</t>
    </rPh>
    <phoneticPr fontId="1"/>
  </si>
  <si>
    <t>神統記</t>
    <rPh sb="0" eb="3">
      <t>シントウキ</t>
    </rPh>
    <phoneticPr fontId="1"/>
  </si>
  <si>
    <t>愛</t>
    <rPh sb="0" eb="1">
      <t>アイ</t>
    </rPh>
    <phoneticPr fontId="1"/>
  </si>
  <si>
    <t>回復量＆タゲ回避</t>
    <rPh sb="0" eb="3">
      <t>カイフク</t>
    </rPh>
    <rPh sb="6" eb="8">
      <t>カイヒ</t>
    </rPh>
    <phoneticPr fontId="1"/>
  </si>
  <si>
    <t>WC</t>
    <phoneticPr fontId="1"/>
  </si>
  <si>
    <t>全体670％回復＆防御UP15%</t>
    <rPh sb="0" eb="2">
      <t>ゼンタイ</t>
    </rPh>
    <rPh sb="6" eb="8">
      <t>カイフク</t>
    </rPh>
    <rPh sb="9" eb="11">
      <t>ボウギョ</t>
    </rPh>
    <phoneticPr fontId="1"/>
  </si>
  <si>
    <t>攻撃系ステータスなので使いにくいがスキル優秀。他クラスのサブでも◎</t>
    <rPh sb="0" eb="2">
      <t>コウゲキ</t>
    </rPh>
    <rPh sb="2" eb="3">
      <t>ケイ</t>
    </rPh>
    <rPh sb="11" eb="12">
      <t>ツカ</t>
    </rPh>
    <rPh sb="20" eb="22">
      <t>ユウシュウ</t>
    </rPh>
    <rPh sb="23" eb="24">
      <t>タ</t>
    </rPh>
    <phoneticPr fontId="1"/>
  </si>
  <si>
    <t>前衛向け。理回復あるのでクラス違いでも保険目当てで入れるのはあり</t>
    <rPh sb="0" eb="2">
      <t>ゼンエイ</t>
    </rPh>
    <rPh sb="2" eb="3">
      <t>ム</t>
    </rPh>
    <rPh sb="5" eb="6">
      <t>リ</t>
    </rPh>
    <rPh sb="6" eb="8">
      <t>カイフク</t>
    </rPh>
    <rPh sb="15" eb="16">
      <t>チガ</t>
    </rPh>
    <rPh sb="19" eb="21">
      <t>ホケン</t>
    </rPh>
    <rPh sb="21" eb="23">
      <t>メア</t>
    </rPh>
    <rPh sb="25" eb="26">
      <t>イ</t>
    </rPh>
    <phoneticPr fontId="1"/>
  </si>
  <si>
    <t>舞姫</t>
    <rPh sb="0" eb="2">
      <t>マイヒメ</t>
    </rPh>
    <phoneticPr fontId="1"/>
  </si>
  <si>
    <t>味方全体500%回復</t>
    <rPh sb="0" eb="4">
      <t>ミカタゼンタイ</t>
    </rPh>
    <rPh sb="8" eb="10">
      <t>カイフク</t>
    </rPh>
    <phoneticPr fontId="1"/>
  </si>
  <si>
    <t>☆20が重いがクリティカルアップ・勇では貴重など根性持ち。ステも超優秀。</t>
    <rPh sb="4" eb="5">
      <t>オモ</t>
    </rPh>
    <rPh sb="17" eb="18">
      <t>ユウ</t>
    </rPh>
    <rPh sb="20" eb="22">
      <t>キチョウ</t>
    </rPh>
    <rPh sb="24" eb="26">
      <t>コンジョウ</t>
    </rPh>
    <rPh sb="26" eb="27">
      <t>モ</t>
    </rPh>
    <rPh sb="32" eb="35">
      <t>チョウユウシュウ</t>
    </rPh>
    <phoneticPr fontId="1"/>
  </si>
  <si>
    <t>ギルガメシュ</t>
    <phoneticPr fontId="1"/>
  </si>
  <si>
    <t>味方全体ダメ上乗せ350%奮起特攻</t>
    <rPh sb="0" eb="4">
      <t>ミカタゼンタイ</t>
    </rPh>
    <rPh sb="6" eb="8">
      <t>ウワノ</t>
    </rPh>
    <rPh sb="13" eb="15">
      <t>フンキ</t>
    </rPh>
    <rPh sb="15" eb="16">
      <t>トク</t>
    </rPh>
    <phoneticPr fontId="1"/>
  </si>
  <si>
    <t>吾輩は猫である</t>
    <rPh sb="0" eb="2">
      <t>ワガハイ</t>
    </rPh>
    <rPh sb="3" eb="4">
      <t>ネコ</t>
    </rPh>
    <phoneticPr fontId="1"/>
  </si>
  <si>
    <t>TS</t>
    <phoneticPr fontId="1"/>
  </si>
  <si>
    <t>選択450％</t>
    <rPh sb="0" eb="2">
      <t>センタク</t>
    </rPh>
    <phoneticPr fontId="1"/>
  </si>
  <si>
    <t>正解時回復アニゲ+3</t>
    <rPh sb="0" eb="2">
      <t>セイカイ</t>
    </rPh>
    <rPh sb="2" eb="3">
      <t>ジ</t>
    </rPh>
    <rPh sb="3" eb="5">
      <t>カイフク</t>
    </rPh>
    <phoneticPr fontId="1"/>
  </si>
  <si>
    <t>特攻対象威力上昇</t>
    <rPh sb="0" eb="2">
      <t>トッコウ</t>
    </rPh>
    <rPh sb="2" eb="4">
      <t>タイショウ</t>
    </rPh>
    <rPh sb="4" eb="6">
      <t>イリョク</t>
    </rPh>
    <rPh sb="6" eb="8">
      <t>ジョウショウ</t>
    </rPh>
    <phoneticPr fontId="1"/>
  </si>
  <si>
    <t>ステは前衛向け。スキル発動条件とスキルの特攻がいまいち</t>
    <rPh sb="3" eb="5">
      <t>ゼンエイ</t>
    </rPh>
    <rPh sb="5" eb="6">
      <t>ム</t>
    </rPh>
    <rPh sb="11" eb="15">
      <t>ハツドウジョウケン</t>
    </rPh>
    <rPh sb="20" eb="22">
      <t>トッコウ</t>
    </rPh>
    <phoneticPr fontId="1"/>
  </si>
  <si>
    <t>クトゥルフ</t>
    <phoneticPr fontId="1"/>
  </si>
  <si>
    <t>防御ダウン効果アップ</t>
    <rPh sb="0" eb="2">
      <t>ボウギョ</t>
    </rPh>
    <rPh sb="5" eb="7">
      <t>コウカ</t>
    </rPh>
    <phoneticPr fontId="1"/>
  </si>
  <si>
    <t>毒効果アップ</t>
    <rPh sb="0" eb="1">
      <t>ドク</t>
    </rPh>
    <rPh sb="1" eb="3">
      <t>コウカ</t>
    </rPh>
    <phoneticPr fontId="1"/>
  </si>
  <si>
    <t>攻撃アップ効果延長</t>
    <rPh sb="0" eb="2">
      <t>コウゲキ</t>
    </rPh>
    <rPh sb="5" eb="7">
      <t>コウカ</t>
    </rPh>
    <rPh sb="7" eb="9">
      <t>エンチョウ</t>
    </rPh>
    <phoneticPr fontId="1"/>
  </si>
  <si>
    <t>ドグマ・マグラ</t>
    <phoneticPr fontId="1"/>
  </si>
  <si>
    <t>選択500％対象防御ダウン30%</t>
    <rPh sb="0" eb="2">
      <t>センタク</t>
    </rPh>
    <rPh sb="6" eb="8">
      <t>タイショウ</t>
    </rPh>
    <rPh sb="8" eb="10">
      <t>ボウギョ</t>
    </rPh>
    <phoneticPr fontId="1"/>
  </si>
  <si>
    <t>選択500％対象攻撃ダウン30%</t>
    <rPh sb="0" eb="2">
      <t>センタク</t>
    </rPh>
    <rPh sb="6" eb="8">
      <t>タイショウ</t>
    </rPh>
    <rPh sb="8" eb="10">
      <t>コウゲキ</t>
    </rPh>
    <phoneticPr fontId="1"/>
  </si>
  <si>
    <t>攻撃ダウン効果アップ</t>
    <rPh sb="0" eb="2">
      <t>コウゲキ</t>
    </rPh>
    <rPh sb="5" eb="7">
      <t>コウカ</t>
    </rPh>
    <phoneticPr fontId="1"/>
  </si>
  <si>
    <t>敵全体100%攻撃30％ダウン</t>
    <rPh sb="0" eb="3">
      <t>テキゼンタイ</t>
    </rPh>
    <rPh sb="7" eb="9">
      <t>コウゲキ</t>
    </rPh>
    <phoneticPr fontId="1"/>
  </si>
  <si>
    <t>攻撃ダウン効果アップ</t>
    <rPh sb="0" eb="2">
      <t>コウゲキ</t>
    </rPh>
    <rPh sb="5" eb="7">
      <t>コウカ</t>
    </rPh>
    <phoneticPr fontId="1"/>
  </si>
  <si>
    <t>蜘蛛の糸</t>
    <rPh sb="0" eb="2">
      <t>クモ</t>
    </rPh>
    <rPh sb="3" eb="4">
      <t>イト</t>
    </rPh>
    <phoneticPr fontId="1"/>
  </si>
  <si>
    <t>鈍化延長</t>
    <rPh sb="0" eb="2">
      <t>ドンカ</t>
    </rPh>
    <rPh sb="2" eb="4">
      <t>エンチョウ</t>
    </rPh>
    <phoneticPr fontId="1"/>
  </si>
  <si>
    <t>相手ローテに関係なく効果を発揮するためアビリティは優秀。前衛もできる。</t>
    <rPh sb="0" eb="2">
      <t>アイテ</t>
    </rPh>
    <rPh sb="6" eb="8">
      <t>カンケイ</t>
    </rPh>
    <rPh sb="10" eb="12">
      <t>コウカ</t>
    </rPh>
    <rPh sb="13" eb="15">
      <t>ハッキ</t>
    </rPh>
    <rPh sb="25" eb="27">
      <t>ユウシュウ</t>
    </rPh>
    <rPh sb="28" eb="30">
      <t>ゼンエイ</t>
    </rPh>
    <phoneticPr fontId="1"/>
  </si>
  <si>
    <t>次のうち、車に関係する会社の名前ではないのはどれ？</t>
    <rPh sb="0" eb="1">
      <t>ツギ</t>
    </rPh>
    <rPh sb="5" eb="6">
      <t>クルマ</t>
    </rPh>
    <rPh sb="7" eb="9">
      <t>カンケイ</t>
    </rPh>
    <rPh sb="11" eb="13">
      <t>カイシャ</t>
    </rPh>
    <rPh sb="14" eb="16">
      <t>ナマエ</t>
    </rPh>
    <phoneticPr fontId="1"/>
  </si>
  <si>
    <t>もっこり竹の子観光
あたりや商事
銀河鉄道
ギュギュギュギュギュイーン</t>
    <rPh sb="4" eb="5">
      <t>タケ</t>
    </rPh>
    <rPh sb="6" eb="7">
      <t>コ</t>
    </rPh>
    <rPh sb="7" eb="9">
      <t>カンコウ</t>
    </rPh>
    <rPh sb="14" eb="16">
      <t>ショウジ</t>
    </rPh>
    <rPh sb="17" eb="21">
      <t>ギンガテツドウ</t>
    </rPh>
    <phoneticPr fontId="1"/>
  </si>
  <si>
    <t>あたりや商事</t>
    <rPh sb="4" eb="6">
      <t>ショウジ</t>
    </rPh>
    <phoneticPr fontId="1"/>
  </si>
  <si>
    <t>不動産会社</t>
    <rPh sb="0" eb="5">
      <t>フドウサンガイシャ</t>
    </rPh>
    <phoneticPr fontId="1"/>
  </si>
  <si>
    <t>室町時代にゴマ脂の独占販売と言った特権で日本最大規模を誇った脂座、「大山油座」の本社である神社はどこ？</t>
    <rPh sb="0" eb="4">
      <t>ムロマチジダイ</t>
    </rPh>
    <rPh sb="7" eb="8">
      <t>アブラ</t>
    </rPh>
    <rPh sb="9" eb="13">
      <t>ドクセンハンバイ</t>
    </rPh>
    <rPh sb="14" eb="15">
      <t>イ</t>
    </rPh>
    <rPh sb="17" eb="19">
      <t>トッケン</t>
    </rPh>
    <rPh sb="20" eb="22">
      <t>ニホン</t>
    </rPh>
    <rPh sb="22" eb="26">
      <t>サイダイキボ</t>
    </rPh>
    <rPh sb="27" eb="28">
      <t>ホコ</t>
    </rPh>
    <rPh sb="30" eb="31">
      <t>アブラ</t>
    </rPh>
    <rPh sb="31" eb="32">
      <t>ザ</t>
    </rPh>
    <rPh sb="34" eb="36">
      <t>オオヤマ</t>
    </rPh>
    <rPh sb="36" eb="37">
      <t>アブラ</t>
    </rPh>
    <rPh sb="37" eb="38">
      <t>ザ</t>
    </rPh>
    <rPh sb="40" eb="42">
      <t>ホンシャ</t>
    </rPh>
    <rPh sb="45" eb="47">
      <t>ジンジャ</t>
    </rPh>
    <phoneticPr fontId="1"/>
  </si>
  <si>
    <t>宇佐八幡宮
石清水八幡宮
北野天満宮
鶴岡八幡宮</t>
    <rPh sb="0" eb="5">
      <t>ウサハチマングウ</t>
    </rPh>
    <rPh sb="6" eb="12">
      <t>イワシミズハチマングウ</t>
    </rPh>
    <rPh sb="13" eb="18">
      <t>キタノテンマングウ</t>
    </rPh>
    <rPh sb="19" eb="24">
      <t>ツルガオカハチマングウ</t>
    </rPh>
    <phoneticPr fontId="1"/>
  </si>
  <si>
    <t>石清水八幡宮</t>
    <rPh sb="0" eb="6">
      <t>イワシミズハチマングウ</t>
    </rPh>
    <phoneticPr fontId="1"/>
  </si>
  <si>
    <t>いわしみずはちまんぐう</t>
    <phoneticPr fontId="1"/>
  </si>
  <si>
    <t>1964年の東京オリンピックでフェンシングの競技会場となったのはどこ？</t>
    <rPh sb="4" eb="5">
      <t>ネン</t>
    </rPh>
    <rPh sb="6" eb="8">
      <t>トウキョウ</t>
    </rPh>
    <rPh sb="22" eb="26">
      <t>キョウギカイジョウ</t>
    </rPh>
    <phoneticPr fontId="1"/>
  </si>
  <si>
    <t>東京大学安田講堂
早稲田大学記念会堂
明治大学ホール
慶應義塾大学記念館</t>
    <rPh sb="0" eb="4">
      <t>トウキョウダイガク</t>
    </rPh>
    <rPh sb="4" eb="8">
      <t>ヤスダコウドウ</t>
    </rPh>
    <rPh sb="9" eb="14">
      <t>ワセダダイガク</t>
    </rPh>
    <rPh sb="14" eb="16">
      <t>キネン</t>
    </rPh>
    <rPh sb="16" eb="17">
      <t>カイ</t>
    </rPh>
    <rPh sb="17" eb="18">
      <t>ドウ</t>
    </rPh>
    <rPh sb="19" eb="23">
      <t>メイジダイガク</t>
    </rPh>
    <rPh sb="27" eb="33">
      <t>ケイオウギジュクダイガク</t>
    </rPh>
    <rPh sb="33" eb="36">
      <t>キネンカン</t>
    </rPh>
    <phoneticPr fontId="1"/>
  </si>
  <si>
    <t>早稲田大学講堂</t>
    <rPh sb="0" eb="5">
      <t>ワセダダイガク</t>
    </rPh>
    <rPh sb="5" eb="7">
      <t>コウドウ</t>
    </rPh>
    <phoneticPr fontId="1"/>
  </si>
  <si>
    <t>次のうち、僧侶・道鏡が神託によって皇位を得ようとした「○○神託事件」の神社はどれ？</t>
    <rPh sb="0" eb="1">
      <t>ツギ</t>
    </rPh>
    <rPh sb="5" eb="7">
      <t>ソウリョ</t>
    </rPh>
    <rPh sb="8" eb="10">
      <t>ドウキョウ</t>
    </rPh>
    <rPh sb="11" eb="13">
      <t>シンタク</t>
    </rPh>
    <rPh sb="17" eb="19">
      <t>コウイ</t>
    </rPh>
    <rPh sb="20" eb="21">
      <t>エ</t>
    </rPh>
    <rPh sb="29" eb="31">
      <t>シンタク</t>
    </rPh>
    <rPh sb="31" eb="33">
      <t>ジケン</t>
    </rPh>
    <rPh sb="35" eb="37">
      <t>ジンジャ</t>
    </rPh>
    <phoneticPr fontId="1"/>
  </si>
  <si>
    <t>北野天満宮
宇佐八幡宮
岩清水天満宮
鶴岡八幡宮</t>
    <rPh sb="0" eb="5">
      <t>キタノテンマングウ</t>
    </rPh>
    <rPh sb="6" eb="11">
      <t>ウサハチマングウ</t>
    </rPh>
    <rPh sb="12" eb="15">
      <t>イワシミズ</t>
    </rPh>
    <rPh sb="15" eb="18">
      <t>テンマグウ</t>
    </rPh>
    <rPh sb="19" eb="21">
      <t>ツルオカ</t>
    </rPh>
    <rPh sb="21" eb="23">
      <t>ハチマン</t>
    </rPh>
    <rPh sb="23" eb="24">
      <t>ミヤ</t>
    </rPh>
    <phoneticPr fontId="1"/>
  </si>
  <si>
    <t>宇佐八幡宮</t>
    <rPh sb="0" eb="5">
      <t>ウサハチマングウ</t>
    </rPh>
    <phoneticPr fontId="1"/>
  </si>
  <si>
    <t>左遷先は薬師寺</t>
    <rPh sb="0" eb="3">
      <t>サセンサキ</t>
    </rPh>
    <rPh sb="4" eb="7">
      <t>ヤクシジ</t>
    </rPh>
    <phoneticPr fontId="1"/>
  </si>
  <si>
    <t>映画「海の上のピアニスト」の主人公で、障害で一度も豪華客船から降りることがなかったピアニストの名前をなんという？</t>
    <rPh sb="0" eb="2">
      <t>エイガ</t>
    </rPh>
    <rPh sb="3" eb="4">
      <t>ウミ</t>
    </rPh>
    <rPh sb="5" eb="6">
      <t>ウエ</t>
    </rPh>
    <rPh sb="14" eb="17">
      <t>シュジンコウ</t>
    </rPh>
    <rPh sb="19" eb="21">
      <t>ショウガイ</t>
    </rPh>
    <rPh sb="22" eb="24">
      <t>イチド</t>
    </rPh>
    <rPh sb="25" eb="29">
      <t>ゴウカキャクセン</t>
    </rPh>
    <rPh sb="31" eb="32">
      <t>オ</t>
    </rPh>
    <rPh sb="47" eb="49">
      <t>ナマエ</t>
    </rPh>
    <phoneticPr fontId="1"/>
  </si>
  <si>
    <t>1800
1950
1900
1850</t>
    <phoneticPr fontId="1"/>
  </si>
  <si>
    <r>
      <t>英:Legend</t>
    </r>
    <r>
      <rPr>
        <sz val="8"/>
        <color theme="1"/>
        <rFont val="Yu Gothic"/>
        <family val="2"/>
        <scheme val="minor"/>
      </rPr>
      <t xml:space="preserve"> of 1900</t>
    </r>
    <rPh sb="0" eb="1">
      <t>エイ</t>
    </rPh>
    <phoneticPr fontId="1"/>
  </si>
  <si>
    <t>速攻周回向け。ステは攻撃力が優秀だが脆く精神に無駄があるのでSSRの中では微妙。</t>
    <rPh sb="0" eb="2">
      <t>ソッコウ</t>
    </rPh>
    <rPh sb="2" eb="4">
      <t>シュウカイ</t>
    </rPh>
    <rPh sb="4" eb="5">
      <t>ム</t>
    </rPh>
    <rPh sb="10" eb="13">
      <t>コウゲキリョク</t>
    </rPh>
    <rPh sb="14" eb="16">
      <t>ユウシュウ</t>
    </rPh>
    <rPh sb="18" eb="19">
      <t>モロ</t>
    </rPh>
    <rPh sb="20" eb="22">
      <t>セイシン</t>
    </rPh>
    <rPh sb="23" eb="25">
      <t>ムダ</t>
    </rPh>
    <rPh sb="34" eb="35">
      <t>ナカ</t>
    </rPh>
    <rPh sb="37" eb="39">
      <t>ビミョウ</t>
    </rPh>
    <phoneticPr fontId="1"/>
  </si>
  <si>
    <t>前衛向けステータス選択攻撃と大正義。</t>
    <rPh sb="0" eb="2">
      <t>ゼンエイ</t>
    </rPh>
    <rPh sb="2" eb="3">
      <t>ム</t>
    </rPh>
    <rPh sb="14" eb="17">
      <t>ダイセイギ</t>
    </rPh>
    <phoneticPr fontId="1"/>
  </si>
  <si>
    <t>HPが低いが守備と攻撃が高め、覚醒、クリティカル持ちと前衛に非常に優秀。</t>
    <rPh sb="3" eb="4">
      <t>ヒク</t>
    </rPh>
    <rPh sb="6" eb="8">
      <t>シュビ</t>
    </rPh>
    <rPh sb="9" eb="11">
      <t>コウゲキ</t>
    </rPh>
    <rPh sb="12" eb="13">
      <t>タカ</t>
    </rPh>
    <rPh sb="15" eb="17">
      <t>カクセイ</t>
    </rPh>
    <rPh sb="24" eb="25">
      <t>モ</t>
    </rPh>
    <rPh sb="27" eb="29">
      <t>ゼンエイ</t>
    </rPh>
    <rPh sb="30" eb="32">
      <t>ヒジョウ</t>
    </rPh>
    <rPh sb="33" eb="35">
      <t>ユウシュウ</t>
    </rPh>
    <phoneticPr fontId="1"/>
  </si>
  <si>
    <t>巷で言われているほど弱くはないというかむしろ強い。防御とスキルは微妙だがアビリティが優秀と前衛サブ両方いける。</t>
    <rPh sb="0" eb="1">
      <t>チマタ</t>
    </rPh>
    <rPh sb="2" eb="3">
      <t>イ</t>
    </rPh>
    <rPh sb="10" eb="11">
      <t>ヨワ</t>
    </rPh>
    <rPh sb="22" eb="23">
      <t>ツヨ</t>
    </rPh>
    <rPh sb="25" eb="27">
      <t>ボウギョ</t>
    </rPh>
    <rPh sb="32" eb="34">
      <t>ビミョウ</t>
    </rPh>
    <rPh sb="42" eb="44">
      <t>ユウシュウ</t>
    </rPh>
    <rPh sb="45" eb="47">
      <t>ゼンエイ</t>
    </rPh>
    <rPh sb="49" eb="51">
      <t>リョウホウ</t>
    </rPh>
    <phoneticPr fontId="1"/>
  </si>
  <si>
    <t>攻撃特化ステータス選択攻撃と大正義。防御が低めでHPは普通と巷で言われるほど単体総合力では強くはない。</t>
    <rPh sb="0" eb="4">
      <t>コウゲキトッカ</t>
    </rPh>
    <rPh sb="9" eb="11">
      <t>センタク</t>
    </rPh>
    <rPh sb="11" eb="13">
      <t>コウゲキ</t>
    </rPh>
    <rPh sb="14" eb="17">
      <t>ダイセイギ</t>
    </rPh>
    <rPh sb="18" eb="20">
      <t>ボウギョ</t>
    </rPh>
    <rPh sb="21" eb="22">
      <t>ヒク</t>
    </rPh>
    <rPh sb="27" eb="29">
      <t>フツウ</t>
    </rPh>
    <rPh sb="30" eb="31">
      <t>チマタ</t>
    </rPh>
    <rPh sb="32" eb="33">
      <t>イ</t>
    </rPh>
    <rPh sb="38" eb="40">
      <t>タンタイ</t>
    </rPh>
    <rPh sb="40" eb="43">
      <t>ソウゴウリョク</t>
    </rPh>
    <rPh sb="45" eb="46">
      <t>ツヨ</t>
    </rPh>
    <phoneticPr fontId="1"/>
  </si>
  <si>
    <t>強化されて前衛で運用できるになった。正解時回復はクイズ力に自信があれば心強い。スキルも超優秀。</t>
    <rPh sb="0" eb="2">
      <t>キョウカ</t>
    </rPh>
    <rPh sb="5" eb="7">
      <t>ゼンエイ</t>
    </rPh>
    <rPh sb="8" eb="10">
      <t>ウンヨウ</t>
    </rPh>
    <rPh sb="18" eb="20">
      <t>セイカイ</t>
    </rPh>
    <rPh sb="20" eb="21">
      <t>ジ</t>
    </rPh>
    <rPh sb="21" eb="23">
      <t>カイフク</t>
    </rPh>
    <rPh sb="27" eb="28">
      <t>リョク</t>
    </rPh>
    <rPh sb="29" eb="31">
      <t>ジシン</t>
    </rPh>
    <rPh sb="35" eb="37">
      <t>ココロヅヨ</t>
    </rPh>
    <rPh sb="43" eb="46">
      <t>チョウユウシュウ</t>
    </rPh>
    <phoneticPr fontId="1"/>
  </si>
  <si>
    <t>味方全体670%回復活性300%</t>
    <rPh sb="0" eb="4">
      <t>ミカタゼンタイ</t>
    </rPh>
    <rPh sb="8" eb="10">
      <t>カイフク</t>
    </rPh>
    <rPh sb="10" eb="12">
      <t>カッセイ</t>
    </rPh>
    <phoneticPr fontId="1"/>
  </si>
  <si>
    <t>怒り特攻強化</t>
    <rPh sb="0" eb="1">
      <t>イカ</t>
    </rPh>
    <rPh sb="2" eb="4">
      <t>トッコウ</t>
    </rPh>
    <rPh sb="4" eb="6">
      <t>キョウカ</t>
    </rPh>
    <phoneticPr fontId="1"/>
  </si>
  <si>
    <t>スキル威力上昇</t>
    <rPh sb="3" eb="5">
      <t>イリョク</t>
    </rPh>
    <rPh sb="5" eb="7">
      <t>ジョウショウ</t>
    </rPh>
    <phoneticPr fontId="1"/>
  </si>
  <si>
    <t>正面500％攻撃、自身攻・防15%</t>
    <rPh sb="0" eb="2">
      <t>ショウメン</t>
    </rPh>
    <rPh sb="6" eb="8">
      <t>コウゲキ</t>
    </rPh>
    <rPh sb="9" eb="11">
      <t>ジシン</t>
    </rPh>
    <rPh sb="11" eb="12">
      <t>コウ</t>
    </rPh>
    <rPh sb="13" eb="14">
      <t>ボウ</t>
    </rPh>
    <phoneticPr fontId="1"/>
  </si>
  <si>
    <t>高HPで前衛向け。</t>
    <rPh sb="0" eb="1">
      <t>コウ</t>
    </rPh>
    <rPh sb="4" eb="6">
      <t>ゼンエイ</t>
    </rPh>
    <rPh sb="6" eb="7">
      <t>ム</t>
    </rPh>
    <phoneticPr fontId="1"/>
  </si>
  <si>
    <t>活性アップ&amp;タゲ回避</t>
    <rPh sb="0" eb="2">
      <t>カッセイ</t>
    </rPh>
    <rPh sb="8" eb="10">
      <t>カイヒ</t>
    </rPh>
    <phoneticPr fontId="1"/>
  </si>
  <si>
    <t>マヒ延長</t>
    <rPh sb="2" eb="4">
      <t>エンチョウ</t>
    </rPh>
    <phoneticPr fontId="1"/>
  </si>
  <si>
    <t>複数だと結構偏るｗステ優秀インターバル回復とマヒ延長も◎</t>
    <rPh sb="0" eb="2">
      <t>フクスウ</t>
    </rPh>
    <rPh sb="4" eb="6">
      <t>ケッコウ</t>
    </rPh>
    <rPh sb="6" eb="7">
      <t>カタヨ</t>
    </rPh>
    <rPh sb="11" eb="13">
      <t>ユウシュウ</t>
    </rPh>
    <rPh sb="19" eb="21">
      <t>カイフク</t>
    </rPh>
    <rPh sb="24" eb="26">
      <t>エンチョウ</t>
    </rPh>
    <phoneticPr fontId="1"/>
  </si>
  <si>
    <t>味方全体950％回復</t>
    <rPh sb="0" eb="4">
      <t>ミカタゼンタイ</t>
    </rPh>
    <rPh sb="8" eb="10">
      <t>カイフク</t>
    </rPh>
    <phoneticPr fontId="1"/>
  </si>
  <si>
    <t>貴重な完全ガード持ち。ステも優秀なので前衛に。スキル発動が重い。</t>
    <rPh sb="0" eb="2">
      <t>キチョウ</t>
    </rPh>
    <rPh sb="3" eb="5">
      <t>カンゼン</t>
    </rPh>
    <rPh sb="8" eb="9">
      <t>モ</t>
    </rPh>
    <rPh sb="14" eb="16">
      <t>ユウシュウ</t>
    </rPh>
    <rPh sb="19" eb="21">
      <t>ゼンエイ</t>
    </rPh>
    <rPh sb="26" eb="28">
      <t>ハツドウ</t>
    </rPh>
    <rPh sb="29" eb="30">
      <t>オモ</t>
    </rPh>
    <phoneticPr fontId="1"/>
  </si>
  <si>
    <t>全体回復地味に便利。スキルも優秀と理の要だが挑発後の防御UPが低すぎる。</t>
    <rPh sb="0" eb="2">
      <t>ゼンタイ</t>
    </rPh>
    <rPh sb="2" eb="4">
      <t>カイフク</t>
    </rPh>
    <rPh sb="4" eb="6">
      <t>ジミ</t>
    </rPh>
    <rPh sb="7" eb="9">
      <t>ベンリ</t>
    </rPh>
    <rPh sb="14" eb="16">
      <t>ユウシュウ</t>
    </rPh>
    <rPh sb="17" eb="18">
      <t>リ</t>
    </rPh>
    <rPh sb="19" eb="20">
      <t>カナメ</t>
    </rPh>
    <rPh sb="22" eb="24">
      <t>チョウハツ</t>
    </rPh>
    <rPh sb="24" eb="25">
      <t>ゴ</t>
    </rPh>
    <rPh sb="26" eb="28">
      <t>ボウギョ</t>
    </rPh>
    <rPh sb="31" eb="32">
      <t>ヒク</t>
    </rPh>
    <phoneticPr fontId="1"/>
  </si>
  <si>
    <t>味方全体500%回復＆防UP15%＆敵全体挑発</t>
    <rPh sb="0" eb="4">
      <t>ミカタゼンタイ</t>
    </rPh>
    <rPh sb="8" eb="10">
      <t>カイフク</t>
    </rPh>
    <rPh sb="11" eb="12">
      <t>ボウ</t>
    </rPh>
    <rPh sb="18" eb="19">
      <t>テキ</t>
    </rPh>
    <rPh sb="19" eb="21">
      <t>ゼンタイ</t>
    </rPh>
    <rPh sb="21" eb="23">
      <t>チョウハツ</t>
    </rPh>
    <phoneticPr fontId="1"/>
  </si>
  <si>
    <t>敵全体300%ダメ&amp;防UP30&amp;挑発&amp;時々怒り</t>
    <rPh sb="0" eb="3">
      <t>テキゼンタイ</t>
    </rPh>
    <rPh sb="10" eb="11">
      <t>ボウ</t>
    </rPh>
    <rPh sb="16" eb="18">
      <t>チョウハツ</t>
    </rPh>
    <rPh sb="19" eb="21">
      <t>トキドキ</t>
    </rPh>
    <rPh sb="21" eb="22">
      <t>イカ</t>
    </rPh>
    <phoneticPr fontId="1"/>
  </si>
  <si>
    <t>スキル覚醒が宝の持ち腐れ。300％あるので勇のサブには優秀だったりする。</t>
    <rPh sb="3" eb="5">
      <t>カクセイ</t>
    </rPh>
    <rPh sb="6" eb="7">
      <t>タカラ</t>
    </rPh>
    <rPh sb="8" eb="9">
      <t>モ</t>
    </rPh>
    <rPh sb="10" eb="11">
      <t>グサ</t>
    </rPh>
    <rPh sb="21" eb="22">
      <t>ユウ</t>
    </rPh>
    <rPh sb="27" eb="29">
      <t>ユウシュウ</t>
    </rPh>
    <phoneticPr fontId="1"/>
  </si>
  <si>
    <t>防御UP延長</t>
    <rPh sb="0" eb="2">
      <t>ボウギョ</t>
    </rPh>
    <rPh sb="4" eb="6">
      <t>エンチョウ</t>
    </rPh>
    <phoneticPr fontId="1"/>
  </si>
  <si>
    <t>ファウスト</t>
    <phoneticPr fontId="1"/>
  </si>
  <si>
    <t>回復量増加</t>
    <rPh sb="0" eb="3">
      <t>カイフクリョウ</t>
    </rPh>
    <rPh sb="3" eb="5">
      <t>ゾウカ</t>
    </rPh>
    <phoneticPr fontId="1"/>
  </si>
  <si>
    <t>TS(芸能)</t>
    <rPh sb="3" eb="5">
      <t>ゲイノウ</t>
    </rPh>
    <phoneticPr fontId="1"/>
  </si>
  <si>
    <t>300%回復＆絞込強５問</t>
    <rPh sb="4" eb="6">
      <t>カイフク</t>
    </rPh>
    <rPh sb="7" eb="9">
      <t>シボリコミ</t>
    </rPh>
    <rPh sb="9" eb="10">
      <t>キョウ</t>
    </rPh>
    <rPh sb="11" eb="12">
      <t>モン</t>
    </rPh>
    <phoneticPr fontId="1"/>
  </si>
  <si>
    <t>ステ・スキル・アビリティとマジで使えない(´・ω・｀)問題回収には優秀。</t>
    <rPh sb="16" eb="17">
      <t>ツカ</t>
    </rPh>
    <rPh sb="27" eb="29">
      <t>モンダイ</t>
    </rPh>
    <rPh sb="29" eb="31">
      <t>カイシュウ</t>
    </rPh>
    <rPh sb="33" eb="35">
      <t>ユウシュウ</t>
    </rPh>
    <phoneticPr fontId="1"/>
  </si>
  <si>
    <t>防御ダウン効果アップ</t>
    <rPh sb="0" eb="2">
      <t>ボウギョ</t>
    </rPh>
    <rPh sb="5" eb="7">
      <t>コウカ</t>
    </rPh>
    <phoneticPr fontId="1"/>
  </si>
  <si>
    <t>ダメ上乗せ効果UP</t>
    <rPh sb="2" eb="4">
      <t>ウワノ</t>
    </rPh>
    <rPh sb="5" eb="7">
      <t>コウカ</t>
    </rPh>
    <phoneticPr fontId="1"/>
  </si>
  <si>
    <t>SRではメイン向け。正解数のみのBQも使いやすいが難が解けるならブリタニアが最速</t>
    <rPh sb="7" eb="8">
      <t>ム</t>
    </rPh>
    <rPh sb="10" eb="13">
      <t>セイカイスウ</t>
    </rPh>
    <rPh sb="19" eb="20">
      <t>ツカ</t>
    </rPh>
    <rPh sb="25" eb="26">
      <t>ナン</t>
    </rPh>
    <rPh sb="27" eb="28">
      <t>ト</t>
    </rPh>
    <rPh sb="38" eb="40">
      <t>サイソク</t>
    </rPh>
    <phoneticPr fontId="1"/>
  </si>
  <si>
    <t>威力上昇＆２回目以降発動緩和</t>
    <rPh sb="0" eb="2">
      <t>イリョク</t>
    </rPh>
    <rPh sb="2" eb="4">
      <t>ジョウショウ</t>
    </rPh>
    <rPh sb="6" eb="7">
      <t>カイ</t>
    </rPh>
    <rPh sb="7" eb="8">
      <t>メ</t>
    </rPh>
    <rPh sb="8" eb="10">
      <t>イコウ</t>
    </rPh>
    <rPh sb="10" eb="12">
      <t>ハツドウ</t>
    </rPh>
    <rPh sb="12" eb="14">
      <t>カンワ</t>
    </rPh>
    <phoneticPr fontId="1"/>
  </si>
  <si>
    <t>サブ向け。完全ガードが優秀なので全体１つ入れるとすると友愛と悩む。</t>
    <rPh sb="2" eb="3">
      <t>ム</t>
    </rPh>
    <rPh sb="5" eb="7">
      <t>カンゼン</t>
    </rPh>
    <rPh sb="11" eb="13">
      <t>ユウシュウ</t>
    </rPh>
    <rPh sb="16" eb="18">
      <t>ゼンタイ</t>
    </rPh>
    <rPh sb="20" eb="21">
      <t>イ</t>
    </rPh>
    <rPh sb="27" eb="29">
      <t>ユウアイ</t>
    </rPh>
    <rPh sb="30" eb="31">
      <t>ナヤ</t>
    </rPh>
    <phoneticPr fontId="1"/>
  </si>
  <si>
    <t>威力上昇</t>
    <rPh sb="0" eb="2">
      <t>イリョク</t>
    </rPh>
    <rPh sb="2" eb="4">
      <t>ジョウショウ</t>
    </rPh>
    <phoneticPr fontId="1"/>
  </si>
  <si>
    <t>アビリティが優秀なのだが、スキルが相対的に弱くなってきた</t>
    <rPh sb="6" eb="8">
      <t>ユウシュウ</t>
    </rPh>
    <rPh sb="17" eb="20">
      <t>ソウタイテキ</t>
    </rPh>
    <rPh sb="21" eb="22">
      <t>ヨワ</t>
    </rPh>
    <phoneticPr fontId="1"/>
  </si>
  <si>
    <t>SRとして標準。選択とクリUPは優秀だが数値的には代わりがいるなら使わない。</t>
    <rPh sb="5" eb="7">
      <t>ヒョウジュン</t>
    </rPh>
    <rPh sb="8" eb="10">
      <t>センタク</t>
    </rPh>
    <rPh sb="16" eb="18">
      <t>ユウシュウ</t>
    </rPh>
    <rPh sb="20" eb="23">
      <t>スウチテキ</t>
    </rPh>
    <rPh sb="25" eb="26">
      <t>カ</t>
    </rPh>
    <rPh sb="33" eb="34">
      <t>ツカ</t>
    </rPh>
    <phoneticPr fontId="1"/>
  </si>
  <si>
    <t>タゲ軽減</t>
    <rPh sb="2" eb="4">
      <t>ケイゲン</t>
    </rPh>
    <phoneticPr fontId="1"/>
  </si>
  <si>
    <t>味方全体670%回復</t>
    <rPh sb="0" eb="4">
      <t>ミカタゼンタイ</t>
    </rPh>
    <rPh sb="8" eb="10">
      <t>カイフク</t>
    </rPh>
    <phoneticPr fontId="1"/>
  </si>
  <si>
    <t>スキルとアビリティが優秀な大器晩成型。育成キツイく連続正解型</t>
    <rPh sb="10" eb="12">
      <t>ユウシュウ</t>
    </rPh>
    <rPh sb="13" eb="18">
      <t>タイキバンセイガタ</t>
    </rPh>
    <rPh sb="19" eb="21">
      <t>イクセイ</t>
    </rPh>
    <rPh sb="25" eb="29">
      <t>レンゾクセイカイ</t>
    </rPh>
    <rPh sb="29" eb="30">
      <t>ガタ</t>
    </rPh>
    <phoneticPr fontId="1"/>
  </si>
  <si>
    <t>活性強化</t>
    <rPh sb="0" eb="2">
      <t>カッセイ</t>
    </rPh>
    <rPh sb="2" eb="4">
      <t>キョウカ</t>
    </rPh>
    <phoneticPr fontId="1"/>
  </si>
  <si>
    <t>味方全体活性500%</t>
    <rPh sb="0" eb="4">
      <t>ミカタゼンタイ</t>
    </rPh>
    <rPh sb="4" eb="6">
      <t>カッセイ</t>
    </rPh>
    <phoneticPr fontId="1"/>
  </si>
  <si>
    <t>活性便利。連続正解で発動条件重いのはプレッシャー。スポーツ回復も優秀</t>
    <rPh sb="0" eb="2">
      <t>カッセイ</t>
    </rPh>
    <rPh sb="2" eb="4">
      <t>ベンリ</t>
    </rPh>
    <rPh sb="5" eb="9">
      <t>レンゾクセイカイ</t>
    </rPh>
    <rPh sb="10" eb="12">
      <t>ハツドウ</t>
    </rPh>
    <rPh sb="12" eb="14">
      <t>ジョウケン</t>
    </rPh>
    <rPh sb="14" eb="15">
      <t>オモ</t>
    </rPh>
    <rPh sb="29" eb="31">
      <t>カイフク</t>
    </rPh>
    <rPh sb="32" eb="34">
      <t>ユウシュウ</t>
    </rPh>
    <phoneticPr fontId="1"/>
  </si>
  <si>
    <t>スキルはいまいちだがインターバル短縮は優秀。ステは防御型でメインに使いやすい。</t>
    <rPh sb="16" eb="18">
      <t>タンシュク</t>
    </rPh>
    <rPh sb="19" eb="21">
      <t>ユウシュウ</t>
    </rPh>
    <rPh sb="25" eb="27">
      <t>ボウギョ</t>
    </rPh>
    <rPh sb="27" eb="28">
      <t>ガタ</t>
    </rPh>
    <rPh sb="33" eb="34">
      <t>ツカ</t>
    </rPh>
    <phoneticPr fontId="1"/>
  </si>
  <si>
    <t>大器晩成型。正解４と発動は標準かつアビリティも優秀。活性と大回復のつなぎに。</t>
    <rPh sb="0" eb="5">
      <t>タイキバンセイガタ</t>
    </rPh>
    <rPh sb="6" eb="8">
      <t>セイカイ</t>
    </rPh>
    <rPh sb="10" eb="12">
      <t>ハツドウ</t>
    </rPh>
    <rPh sb="13" eb="15">
      <t>ヒョウジュン</t>
    </rPh>
    <rPh sb="23" eb="25">
      <t>ユウシュウ</t>
    </rPh>
    <rPh sb="26" eb="28">
      <t>カッセイ</t>
    </rPh>
    <rPh sb="29" eb="32">
      <t>ダイカイフク</t>
    </rPh>
    <phoneticPr fontId="1"/>
  </si>
  <si>
    <t>ステは微妙だがスキル＆アビリティ優秀。SSRなのに育成重い超大器晩成型。</t>
    <rPh sb="3" eb="5">
      <t>ビミョウ</t>
    </rPh>
    <rPh sb="16" eb="18">
      <t>ユウシュウ</t>
    </rPh>
    <rPh sb="25" eb="27">
      <t>イクセイ</t>
    </rPh>
    <rPh sb="27" eb="28">
      <t>オモ</t>
    </rPh>
    <rPh sb="29" eb="30">
      <t>チョウ</t>
    </rPh>
    <rPh sb="30" eb="35">
      <t>タイキバンセイガタ</t>
    </rPh>
    <phoneticPr fontId="1"/>
  </si>
  <si>
    <t>ステがそこそこ良いので最大まで育てているならメインも視野に。不正解保険が便利。</t>
    <rPh sb="7" eb="8">
      <t>イ</t>
    </rPh>
    <rPh sb="11" eb="13">
      <t>サイダイ</t>
    </rPh>
    <rPh sb="15" eb="16">
      <t>ソダ</t>
    </rPh>
    <rPh sb="26" eb="28">
      <t>シヤ</t>
    </rPh>
    <rPh sb="30" eb="33">
      <t>フセイカイ</t>
    </rPh>
    <rPh sb="33" eb="35">
      <t>ホケン</t>
    </rPh>
    <rPh sb="36" eb="38">
      <t>ベンリ</t>
    </rPh>
    <phoneticPr fontId="1"/>
  </si>
  <si>
    <t>発動条件緩和</t>
    <rPh sb="0" eb="4">
      <t>ハツドウジョウケン</t>
    </rPh>
    <rPh sb="4" eb="6">
      <t>カンワ</t>
    </rPh>
    <phoneticPr fontId="1"/>
  </si>
  <si>
    <t>敵全体200%&amp;防UP300％中&amp;時々怒り＆挑発</t>
    <rPh sb="0" eb="3">
      <t>テキゼンタイ</t>
    </rPh>
    <rPh sb="8" eb="9">
      <t>ボウ</t>
    </rPh>
    <rPh sb="15" eb="16">
      <t>ナカ</t>
    </rPh>
    <rPh sb="17" eb="19">
      <t>トキドキ</t>
    </rPh>
    <rPh sb="19" eb="20">
      <t>イカ</t>
    </rPh>
    <rPh sb="22" eb="24">
      <t>チョウハツ</t>
    </rPh>
    <phoneticPr fontId="1"/>
  </si>
  <si>
    <t>アビリティは超微妙だがステは非常に理寄り。メインに。</t>
    <rPh sb="6" eb="9">
      <t>チョウビミョウ</t>
    </rPh>
    <rPh sb="14" eb="16">
      <t>ヒジョウ</t>
    </rPh>
    <rPh sb="17" eb="18">
      <t>リ</t>
    </rPh>
    <rPh sb="18" eb="19">
      <t>ヨ</t>
    </rPh>
    <phoneticPr fontId="1"/>
  </si>
  <si>
    <t>殴り理ステ。発動条件が軽いタゲ取りしない全体マヒは屈指の破壊力。</t>
    <rPh sb="0" eb="1">
      <t>ナグ</t>
    </rPh>
    <rPh sb="2" eb="3">
      <t>リ</t>
    </rPh>
    <rPh sb="6" eb="10">
      <t>ハツドウジョウケン</t>
    </rPh>
    <rPh sb="11" eb="12">
      <t>カル</t>
    </rPh>
    <rPh sb="15" eb="16">
      <t>ト</t>
    </rPh>
    <rPh sb="20" eb="22">
      <t>ゼンタイ</t>
    </rPh>
    <rPh sb="25" eb="27">
      <t>クッシ</t>
    </rPh>
    <rPh sb="28" eb="31">
      <t>ハカイリョク</t>
    </rPh>
    <phoneticPr fontId="1"/>
  </si>
  <si>
    <t>奮起延長</t>
    <rPh sb="0" eb="2">
      <t>フンキ</t>
    </rPh>
    <rPh sb="2" eb="4">
      <t>エンチョウ</t>
    </rPh>
    <phoneticPr fontId="1"/>
  </si>
  <si>
    <t>ステが微妙？☆20のアビリティが出てきたため奮起の重要度が上昇。アビリティ優秀。</t>
    <rPh sb="3" eb="5">
      <t>ビミョウ</t>
    </rPh>
    <rPh sb="16" eb="17">
      <t>デ</t>
    </rPh>
    <rPh sb="22" eb="24">
      <t>フンキ</t>
    </rPh>
    <rPh sb="25" eb="28">
      <t>ジュウヨウド</t>
    </rPh>
    <rPh sb="29" eb="31">
      <t>ジョウショウ</t>
    </rPh>
    <rPh sb="37" eb="39">
      <t>ユウシュウ</t>
    </rPh>
    <phoneticPr fontId="1"/>
  </si>
  <si>
    <t>毒効果最大まで上げていること前提で、メインとしてSRの中ではステも優秀</t>
    <rPh sb="0" eb="1">
      <t>ドク</t>
    </rPh>
    <rPh sb="1" eb="3">
      <t>コウカ</t>
    </rPh>
    <rPh sb="3" eb="5">
      <t>サイダイ</t>
    </rPh>
    <rPh sb="7" eb="8">
      <t>ア</t>
    </rPh>
    <rPh sb="14" eb="16">
      <t>ゼンテイ</t>
    </rPh>
    <rPh sb="27" eb="28">
      <t>ナカ</t>
    </rPh>
    <rPh sb="33" eb="35">
      <t>ユウシュウ</t>
    </rPh>
    <phoneticPr fontId="1"/>
  </si>
  <si>
    <t>スキルは優秀。色々スキルを活かせていない。防御ダウン最大まで育てると敵が紙に。</t>
    <rPh sb="4" eb="6">
      <t>ユウシュウ</t>
    </rPh>
    <rPh sb="7" eb="9">
      <t>イロイロ</t>
    </rPh>
    <rPh sb="13" eb="14">
      <t>イ</t>
    </rPh>
    <rPh sb="21" eb="23">
      <t>ボウギョ</t>
    </rPh>
    <rPh sb="26" eb="28">
      <t>サイダイ</t>
    </rPh>
    <rPh sb="30" eb="31">
      <t>ソダ</t>
    </rPh>
    <rPh sb="34" eb="35">
      <t>テキ</t>
    </rPh>
    <rPh sb="36" eb="37">
      <t>カミ</t>
    </rPh>
    <phoneticPr fontId="1"/>
  </si>
  <si>
    <t>ローテさせるなら鈍化のほうが便利</t>
    <rPh sb="8" eb="10">
      <t>ドンカ</t>
    </rPh>
    <rPh sb="14" eb="16">
      <t>ベンリ</t>
    </rPh>
    <phoneticPr fontId="1"/>
  </si>
  <si>
    <t>BL</t>
    <phoneticPr fontId="1"/>
  </si>
  <si>
    <t>全体攻撃ダウンは複数の敵で重宝。クリティカルUPもあるのでサブに欲しい。</t>
    <rPh sb="0" eb="2">
      <t>ゼンタイ</t>
    </rPh>
    <rPh sb="2" eb="4">
      <t>コウゲキ</t>
    </rPh>
    <rPh sb="8" eb="10">
      <t>フクスウ</t>
    </rPh>
    <rPh sb="11" eb="12">
      <t>テキ</t>
    </rPh>
    <rPh sb="13" eb="15">
      <t>チョウホウ</t>
    </rPh>
    <rPh sb="32" eb="33">
      <t>ホ</t>
    </rPh>
    <phoneticPr fontId="1"/>
  </si>
  <si>
    <t>前衛向けかつ敵2体の時にサイドの敵を正面に持ってきたりと意外と使える。雑魚殲滅用</t>
    <rPh sb="0" eb="2">
      <t>ゼンエイ</t>
    </rPh>
    <rPh sb="2" eb="3">
      <t>ム</t>
    </rPh>
    <rPh sb="6" eb="7">
      <t>テキ</t>
    </rPh>
    <rPh sb="8" eb="9">
      <t>タイ</t>
    </rPh>
    <rPh sb="10" eb="11">
      <t>トキ</t>
    </rPh>
    <rPh sb="16" eb="17">
      <t>テキ</t>
    </rPh>
    <rPh sb="18" eb="20">
      <t>ショウメン</t>
    </rPh>
    <rPh sb="21" eb="22">
      <t>モ</t>
    </rPh>
    <rPh sb="28" eb="30">
      <t>イガイ</t>
    </rPh>
    <rPh sb="31" eb="32">
      <t>ツカ</t>
    </rPh>
    <rPh sb="35" eb="37">
      <t>ザコ</t>
    </rPh>
    <rPh sb="37" eb="39">
      <t>センメツ</t>
    </rPh>
    <rPh sb="39" eb="40">
      <t>ヨウ</t>
    </rPh>
    <phoneticPr fontId="1"/>
  </si>
  <si>
    <t>攻撃力上昇は人権。邪魔にならないので他クラスでも。</t>
    <rPh sb="0" eb="2">
      <t>コウゲキ</t>
    </rPh>
    <rPh sb="2" eb="3">
      <t>リョク</t>
    </rPh>
    <rPh sb="3" eb="5">
      <t>ジョウショウ</t>
    </rPh>
    <rPh sb="6" eb="8">
      <t>ジンケン</t>
    </rPh>
    <rPh sb="9" eb="11">
      <t>ジャマ</t>
    </rPh>
    <rPh sb="18" eb="19">
      <t>タ</t>
    </rPh>
    <phoneticPr fontId="1"/>
  </si>
  <si>
    <t>無課金用前衛かつアビリティが優秀。ドロップするので最大育成でサブに。</t>
    <rPh sb="0" eb="3">
      <t>ムカキン</t>
    </rPh>
    <rPh sb="3" eb="4">
      <t>ヨウ</t>
    </rPh>
    <rPh sb="4" eb="6">
      <t>ゼンエイ</t>
    </rPh>
    <rPh sb="14" eb="16">
      <t>ユウシュウ</t>
    </rPh>
    <rPh sb="25" eb="27">
      <t>サイダイ</t>
    </rPh>
    <rPh sb="27" eb="29">
      <t>イクセイ</t>
    </rPh>
    <phoneticPr fontId="1"/>
  </si>
  <si>
    <t>Rなので育成が容易。チーム戦では最大育成で友愛・三銃士とコンボが結構使える。</t>
    <rPh sb="4" eb="6">
      <t>イクセイ</t>
    </rPh>
    <rPh sb="7" eb="9">
      <t>ヨウイ</t>
    </rPh>
    <rPh sb="13" eb="14">
      <t>セン</t>
    </rPh>
    <rPh sb="16" eb="18">
      <t>サイダイ</t>
    </rPh>
    <rPh sb="18" eb="20">
      <t>イクセイ</t>
    </rPh>
    <rPh sb="21" eb="23">
      <t>ユウアイ</t>
    </rPh>
    <rPh sb="24" eb="27">
      <t>サンジュウシ</t>
    </rPh>
    <rPh sb="32" eb="34">
      <t>ケッコウ</t>
    </rPh>
    <rPh sb="34" eb="35">
      <t>ツカ</t>
    </rPh>
    <phoneticPr fontId="1"/>
  </si>
  <si>
    <t>アビリティは良いので無課金サブなら</t>
    <rPh sb="6" eb="7">
      <t>イ</t>
    </rPh>
    <rPh sb="10" eb="13">
      <t>ムカキン</t>
    </rPh>
    <phoneticPr fontId="1"/>
  </si>
  <si>
    <t>威力上層</t>
    <rPh sb="0" eb="2">
      <t>イリョク</t>
    </rPh>
    <rPh sb="2" eb="4">
      <t>ジョウソウ</t>
    </rPh>
    <phoneticPr fontId="1"/>
  </si>
  <si>
    <t>発生条件が厳しいが速攻向けでは重宝。ステは前衛向け。</t>
    <rPh sb="0" eb="2">
      <t>ハッセイ</t>
    </rPh>
    <rPh sb="2" eb="4">
      <t>ジョウケン</t>
    </rPh>
    <rPh sb="5" eb="6">
      <t>キビ</t>
    </rPh>
    <rPh sb="9" eb="11">
      <t>ソッコウ</t>
    </rPh>
    <rPh sb="11" eb="12">
      <t>ム</t>
    </rPh>
    <rPh sb="15" eb="17">
      <t>チョウホウ</t>
    </rPh>
    <rPh sb="21" eb="23">
      <t>ゼンエイ</t>
    </rPh>
    <rPh sb="23" eb="24">
      <t>ム</t>
    </rPh>
    <phoneticPr fontId="1"/>
  </si>
  <si>
    <t>前衛向けステだがデバフなし全体200％に魅力を感じない</t>
    <rPh sb="0" eb="2">
      <t>ゼンエイ</t>
    </rPh>
    <rPh sb="2" eb="3">
      <t>ム</t>
    </rPh>
    <rPh sb="13" eb="15">
      <t>ゼンタイ</t>
    </rPh>
    <rPh sb="20" eb="22">
      <t>ミリョク</t>
    </rPh>
    <rPh sb="23" eb="24">
      <t>カン</t>
    </rPh>
    <phoneticPr fontId="1"/>
  </si>
  <si>
    <t>スキル威力上昇</t>
    <phoneticPr fontId="1"/>
  </si>
  <si>
    <t>微妙。ステは無課金なら前衛できるかな・・・？</t>
    <rPh sb="0" eb="2">
      <t>ビミョウ</t>
    </rPh>
    <rPh sb="6" eb="9">
      <t>ムカキン</t>
    </rPh>
    <rPh sb="11" eb="13">
      <t>ゼンエイ</t>
    </rPh>
    <phoneticPr fontId="1"/>
  </si>
  <si>
    <t>Cの割にはスキル威力的に意外とサブに優秀。ゲーム開始初期なら。</t>
    <rPh sb="2" eb="3">
      <t>ワリ</t>
    </rPh>
    <rPh sb="8" eb="10">
      <t>イリョク</t>
    </rPh>
    <rPh sb="10" eb="11">
      <t>テキ</t>
    </rPh>
    <rPh sb="12" eb="14">
      <t>イガイ</t>
    </rPh>
    <rPh sb="18" eb="20">
      <t>ユウシュウ</t>
    </rPh>
    <rPh sb="24" eb="26">
      <t>カイシ</t>
    </rPh>
    <rPh sb="26" eb="28">
      <t>ショキ</t>
    </rPh>
    <phoneticPr fontId="1"/>
  </si>
  <si>
    <t>守勢の敵に超刺さる。好条件でもSSR並だけど。</t>
    <rPh sb="0" eb="2">
      <t>シュセイ</t>
    </rPh>
    <rPh sb="3" eb="4">
      <t>テキ</t>
    </rPh>
    <rPh sb="5" eb="6">
      <t>チョウ</t>
    </rPh>
    <rPh sb="6" eb="7">
      <t>サ</t>
    </rPh>
    <rPh sb="10" eb="13">
      <t>コウジョウケン</t>
    </rPh>
    <rPh sb="18" eb="19">
      <t>ナミ</t>
    </rPh>
    <phoneticPr fontId="1"/>
  </si>
  <si>
    <t>回復量上昇</t>
    <rPh sb="0" eb="3">
      <t>カイフクリョウ</t>
    </rPh>
    <rPh sb="3" eb="5">
      <t>ジョウショウ</t>
    </rPh>
    <phoneticPr fontId="1"/>
  </si>
  <si>
    <t>難２とクイズ力必要なものの消費は☆４と上級者だと最速２問とかえって軽い。</t>
    <rPh sb="0" eb="1">
      <t>ナン</t>
    </rPh>
    <rPh sb="6" eb="7">
      <t>リョク</t>
    </rPh>
    <rPh sb="7" eb="9">
      <t>ヒツヨウ</t>
    </rPh>
    <rPh sb="13" eb="15">
      <t>ショウヒ</t>
    </rPh>
    <rPh sb="19" eb="21">
      <t>ジョウキュウ</t>
    </rPh>
    <rPh sb="21" eb="22">
      <t>シャ</t>
    </rPh>
    <rPh sb="24" eb="26">
      <t>サイソク</t>
    </rPh>
    <rPh sb="27" eb="28">
      <t>モン</t>
    </rPh>
    <rPh sb="33" eb="34">
      <t>カル</t>
    </rPh>
    <phoneticPr fontId="1"/>
  </si>
  <si>
    <t>味方全体650％回復</t>
    <rPh sb="0" eb="2">
      <t>ミカタ</t>
    </rPh>
    <rPh sb="2" eb="4">
      <t>ゼンタイ</t>
    </rPh>
    <rPh sb="8" eb="10">
      <t>カイフク</t>
    </rPh>
    <phoneticPr fontId="1"/>
  </si>
  <si>
    <t>BQはありがたいが。デッキが貧弱ならサブ候補に。</t>
    <rPh sb="14" eb="16">
      <t>ヒンジャク</t>
    </rPh>
    <rPh sb="20" eb="22">
      <t>コウホ</t>
    </rPh>
    <phoneticPr fontId="1"/>
  </si>
  <si>
    <t>実は超固い。育成するとメインでいける。</t>
    <rPh sb="0" eb="1">
      <t>ジツ</t>
    </rPh>
    <rPh sb="2" eb="3">
      <t>チョウ</t>
    </rPh>
    <rPh sb="3" eb="4">
      <t>カタ</t>
    </rPh>
    <rPh sb="6" eb="8">
      <t>イクセイ</t>
    </rPh>
    <phoneticPr fontId="1"/>
  </si>
  <si>
    <t>活性効果UP</t>
    <rPh sb="0" eb="2">
      <t>カッセイ</t>
    </rPh>
    <rPh sb="2" eb="4">
      <t>コウカ</t>
    </rPh>
    <phoneticPr fontId="1"/>
  </si>
  <si>
    <t>活性上昇</t>
    <rPh sb="0" eb="2">
      <t>カッセイ</t>
    </rPh>
    <rPh sb="2" eb="4">
      <t>ジョウショウ</t>
    </rPh>
    <phoneticPr fontId="1"/>
  </si>
  <si>
    <t>猛毒放置は致命的なので毒持ちボス戦で重宝。</t>
    <rPh sb="0" eb="2">
      <t>モウドク</t>
    </rPh>
    <rPh sb="2" eb="4">
      <t>ホウチ</t>
    </rPh>
    <rPh sb="5" eb="8">
      <t>チメイテキ</t>
    </rPh>
    <rPh sb="11" eb="13">
      <t>ドクモ</t>
    </rPh>
    <rPh sb="16" eb="17">
      <t>セン</t>
    </rPh>
    <rPh sb="18" eb="20">
      <t>チョウホウ</t>
    </rPh>
    <phoneticPr fontId="1"/>
  </si>
  <si>
    <t>殴りステ(´・ω・｀)アビリティ良いので総合でまあまあ。</t>
    <rPh sb="0" eb="1">
      <t>ナグ</t>
    </rPh>
    <rPh sb="16" eb="17">
      <t>イ</t>
    </rPh>
    <rPh sb="20" eb="22">
      <t>ソウゴウ</t>
    </rPh>
    <phoneticPr fontId="1"/>
  </si>
  <si>
    <t>スキル優秀で完全ガード。連続正解３とエマより優秀。</t>
    <rPh sb="3" eb="5">
      <t>ユウシュウ</t>
    </rPh>
    <rPh sb="6" eb="8">
      <t>カンゼン</t>
    </rPh>
    <rPh sb="12" eb="16">
      <t>レンゾクセイカイ</t>
    </rPh>
    <rPh sb="22" eb="24">
      <t>ユウシュウ</t>
    </rPh>
    <phoneticPr fontId="1"/>
  </si>
  <si>
    <t>絶対怒りにする一点のみ優秀。友愛・三銃士コンボが光る。</t>
    <rPh sb="0" eb="2">
      <t>ゼッタイ</t>
    </rPh>
    <rPh sb="2" eb="3">
      <t>イカ</t>
    </rPh>
    <rPh sb="7" eb="9">
      <t>イッテン</t>
    </rPh>
    <rPh sb="11" eb="13">
      <t>ユウシュウ</t>
    </rPh>
    <rPh sb="14" eb="16">
      <t>ユウアイ</t>
    </rPh>
    <rPh sb="17" eb="20">
      <t>サンジュウシ</t>
    </rPh>
    <rPh sb="24" eb="25">
      <t>ヒカ</t>
    </rPh>
    <phoneticPr fontId="1"/>
  </si>
  <si>
    <t>敵全体200%ダメ&amp;防UC30％&amp;挑発＆時々怒り</t>
    <rPh sb="0" eb="3">
      <t>テキゼンタイ</t>
    </rPh>
    <rPh sb="10" eb="11">
      <t>ボウ</t>
    </rPh>
    <rPh sb="17" eb="19">
      <t>チョウハツ</t>
    </rPh>
    <rPh sb="20" eb="22">
      <t>トキドキ</t>
    </rPh>
    <rPh sb="22" eb="23">
      <t>イカ</t>
    </rPh>
    <phoneticPr fontId="1"/>
  </si>
  <si>
    <t>怒り時1.3倍は強いが他クラスでは威力落ちるうえ、理で殴るなら勇使う。</t>
    <rPh sb="0" eb="1">
      <t>イカ</t>
    </rPh>
    <rPh sb="2" eb="3">
      <t>ジ</t>
    </rPh>
    <rPh sb="6" eb="7">
      <t>バイ</t>
    </rPh>
    <rPh sb="8" eb="9">
      <t>ツヨ</t>
    </rPh>
    <rPh sb="11" eb="12">
      <t>タ</t>
    </rPh>
    <rPh sb="17" eb="19">
      <t>イリョク</t>
    </rPh>
    <rPh sb="19" eb="20">
      <t>オ</t>
    </rPh>
    <rPh sb="25" eb="26">
      <t>リ</t>
    </rPh>
    <rPh sb="27" eb="28">
      <t>ナグ</t>
    </rPh>
    <rPh sb="31" eb="32">
      <t>ユウ</t>
    </rPh>
    <rPh sb="32" eb="33">
      <t>ツカ</t>
    </rPh>
    <phoneticPr fontId="1"/>
  </si>
  <si>
    <t>防御UP延長＆挑発強化</t>
    <rPh sb="0" eb="2">
      <t>ボウギョ</t>
    </rPh>
    <rPh sb="4" eb="6">
      <t>エンチョウ</t>
    </rPh>
    <rPh sb="7" eb="9">
      <t>チョウハツ</t>
    </rPh>
    <rPh sb="9" eb="11">
      <t>キョウカ</t>
    </rPh>
    <phoneticPr fontId="1"/>
  </si>
  <si>
    <t>挑発強化</t>
    <rPh sb="0" eb="2">
      <t>チョ</t>
    </rPh>
    <rPh sb="2" eb="4">
      <t>キョウカ</t>
    </rPh>
    <phoneticPr fontId="1"/>
  </si>
  <si>
    <t>味方全体300%回復</t>
    <rPh sb="0" eb="4">
      <t>ミカタゼンタイ</t>
    </rPh>
    <rPh sb="8" eb="10">
      <t>カイフク</t>
    </rPh>
    <phoneticPr fontId="1"/>
  </si>
  <si>
    <t>ほぼ仕事の日々</t>
    <rPh sb="2" eb="4">
      <t>シゴト</t>
    </rPh>
    <rPh sb="5" eb="7">
      <t>ヒビ</t>
    </rPh>
    <phoneticPr fontId="1"/>
  </si>
  <si>
    <t>BQなので邪魔にならない。狙って怒りにできる理には相性はいい。</t>
    <rPh sb="5" eb="7">
      <t>ジャマ</t>
    </rPh>
    <rPh sb="13" eb="14">
      <t>ネラ</t>
    </rPh>
    <rPh sb="16" eb="17">
      <t>イカ</t>
    </rPh>
    <rPh sb="22" eb="23">
      <t>リ</t>
    </rPh>
    <rPh sb="25" eb="27">
      <t>アイショウ</t>
    </rPh>
    <phoneticPr fontId="1"/>
  </si>
  <si>
    <t>防御30％なのでサブにいける。ステも理向け。</t>
    <rPh sb="0" eb="2">
      <t>ボウギョ</t>
    </rPh>
    <rPh sb="18" eb="19">
      <t>リ</t>
    </rPh>
    <rPh sb="19" eb="20">
      <t>ム</t>
    </rPh>
    <phoneticPr fontId="1"/>
  </si>
  <si>
    <t>威力上昇＆挑発強化</t>
    <rPh sb="0" eb="2">
      <t>イリョク</t>
    </rPh>
    <rPh sb="2" eb="4">
      <t>ジョウショウ</t>
    </rPh>
    <rPh sb="5" eb="7">
      <t>チョウハツ</t>
    </rPh>
    <rPh sb="7" eb="9">
      <t>キョウカ</t>
    </rPh>
    <phoneticPr fontId="1"/>
  </si>
  <si>
    <t>選択500%&amp;挑発&amp;対象移動&amp;時々怒り</t>
    <rPh sb="0" eb="2">
      <t>センタク</t>
    </rPh>
    <rPh sb="7" eb="9">
      <t>チョウハツ</t>
    </rPh>
    <rPh sb="10" eb="12">
      <t>タイショウ</t>
    </rPh>
    <rPh sb="12" eb="14">
      <t>イドウ</t>
    </rPh>
    <rPh sb="15" eb="19">
      <t>トキドキ</t>
    </rPh>
    <phoneticPr fontId="1"/>
  </si>
  <si>
    <t>対象移動はボス戦では他に変えが利かない優秀スキル。他クラスでも。</t>
    <rPh sb="0" eb="2">
      <t>タイショウ</t>
    </rPh>
    <rPh sb="2" eb="4">
      <t>イドウ</t>
    </rPh>
    <rPh sb="7" eb="8">
      <t>セン</t>
    </rPh>
    <rPh sb="10" eb="11">
      <t>ホカ</t>
    </rPh>
    <rPh sb="12" eb="13">
      <t>カ</t>
    </rPh>
    <rPh sb="15" eb="16">
      <t>キ</t>
    </rPh>
    <rPh sb="19" eb="21">
      <t>ユウシュウ</t>
    </rPh>
    <rPh sb="25" eb="26">
      <t>タ</t>
    </rPh>
    <phoneticPr fontId="1"/>
  </si>
  <si>
    <t>特攻威力上昇</t>
    <rPh sb="0" eb="2">
      <t>トッコウ</t>
    </rPh>
    <rPh sb="2" eb="4">
      <t>イリョク</t>
    </rPh>
    <rPh sb="4" eb="6">
      <t>ジョウショウ</t>
    </rPh>
    <phoneticPr fontId="1"/>
  </si>
  <si>
    <t>ジキルとハイド</t>
    <phoneticPr fontId="1"/>
  </si>
  <si>
    <t>全体200%対象鈍化</t>
    <rPh sb="0" eb="2">
      <t>ゼンタイ</t>
    </rPh>
    <rPh sb="6" eb="8">
      <t>タイショウ</t>
    </rPh>
    <rPh sb="8" eb="10">
      <t>ドンカ</t>
    </rPh>
    <phoneticPr fontId="1"/>
  </si>
  <si>
    <t>WC</t>
    <phoneticPr fontId="1"/>
  </si>
  <si>
    <t>鈍化延長</t>
    <rPh sb="0" eb="2">
      <t>ドンカ</t>
    </rPh>
    <rPh sb="2" eb="4">
      <t>エンチョウ</t>
    </rPh>
    <phoneticPr fontId="1"/>
  </si>
  <si>
    <t>複数の敵に有効かつアビリティも優秀とサブの選択肢に入る</t>
    <rPh sb="0" eb="2">
      <t>フクスウ</t>
    </rPh>
    <rPh sb="3" eb="4">
      <t>テキ</t>
    </rPh>
    <rPh sb="5" eb="7">
      <t>ユウコウ</t>
    </rPh>
    <rPh sb="15" eb="17">
      <t>ユウシュウ</t>
    </rPh>
    <rPh sb="21" eb="24">
      <t>センタクシ</t>
    </rPh>
    <rPh sb="25" eb="26">
      <t>ハイ</t>
    </rPh>
    <phoneticPr fontId="1"/>
  </si>
  <si>
    <t>遠野物語</t>
    <rPh sb="0" eb="4">
      <t>トオノモノガタリ</t>
    </rPh>
    <phoneticPr fontId="1"/>
  </si>
  <si>
    <t>正直使えない。一応殴りステ。</t>
    <rPh sb="0" eb="2">
      <t>ショウジキ</t>
    </rPh>
    <rPh sb="2" eb="3">
      <t>ツカ</t>
    </rPh>
    <rPh sb="7" eb="9">
      <t>イチオウ</t>
    </rPh>
    <rPh sb="9" eb="10">
      <t>ナグ</t>
    </rPh>
    <phoneticPr fontId="1"/>
  </si>
  <si>
    <t>回復上昇</t>
    <rPh sb="0" eb="2">
      <t>カイフク</t>
    </rPh>
    <rPh sb="2" eb="4">
      <t>ジョウショウ</t>
    </rPh>
    <phoneticPr fontId="1"/>
  </si>
  <si>
    <t>味方全体300%回復</t>
    <rPh sb="0" eb="4">
      <t>ミカタゼンタイ</t>
    </rPh>
    <rPh sb="8" eb="10">
      <t>カイフク</t>
    </rPh>
    <phoneticPr fontId="1"/>
  </si>
  <si>
    <t>デッキが組めないならサブにまあ・・・</t>
    <rPh sb="4" eb="5">
      <t>ク</t>
    </rPh>
    <phoneticPr fontId="1"/>
  </si>
  <si>
    <t>変身</t>
    <rPh sb="0" eb="2">
      <t>ヘンシン</t>
    </rPh>
    <phoneticPr fontId="1"/>
  </si>
  <si>
    <t>毒上昇</t>
    <rPh sb="0" eb="1">
      <t>ドク</t>
    </rPh>
    <rPh sb="1" eb="3">
      <t>ジョウショウ</t>
    </rPh>
    <phoneticPr fontId="1"/>
  </si>
  <si>
    <t>全体50％＆毒170％</t>
    <rPh sb="0" eb="2">
      <t>ゼンタイ</t>
    </rPh>
    <rPh sb="6" eb="7">
      <t>ドク</t>
    </rPh>
    <phoneticPr fontId="1"/>
  </si>
  <si>
    <t>これ入れるなら美彩入れる</t>
    <rPh sb="2" eb="3">
      <t>イ</t>
    </rPh>
    <rPh sb="7" eb="9">
      <t>ミサ</t>
    </rPh>
    <rPh sb="9" eb="10">
      <t>イ</t>
    </rPh>
    <phoneticPr fontId="1"/>
  </si>
  <si>
    <t>３ー１</t>
    <phoneticPr fontId="1"/>
  </si>
  <si>
    <t>複数相手にマヒが強いので空きがあれば。アビリティがマジで使えない。ステは殴り。</t>
    <rPh sb="0" eb="2">
      <t>フクスウ</t>
    </rPh>
    <rPh sb="2" eb="4">
      <t>アイテ</t>
    </rPh>
    <rPh sb="8" eb="9">
      <t>ツヨ</t>
    </rPh>
    <rPh sb="12" eb="13">
      <t>ア</t>
    </rPh>
    <rPh sb="28" eb="29">
      <t>ツカ</t>
    </rPh>
    <rPh sb="36" eb="37">
      <t>ナグ</t>
    </rPh>
    <phoneticPr fontId="1"/>
  </si>
  <si>
    <t>ジュウジョウ</t>
    <phoneticPr fontId="1"/>
  </si>
  <si>
    <t>雪女</t>
    <rPh sb="0" eb="2">
      <t>ユキオンナ</t>
    </rPh>
    <phoneticPr fontId="1"/>
  </si>
  <si>
    <t>くるみ割り人形</t>
    <rPh sb="3" eb="4">
      <t>ワ</t>
    </rPh>
    <rPh sb="5" eb="7">
      <t>ニンギョウ</t>
    </rPh>
    <phoneticPr fontId="1"/>
  </si>
  <si>
    <t>攻撃</t>
    <rPh sb="0" eb="2">
      <t>コウゲキ</t>
    </rPh>
    <phoneticPr fontId="1"/>
  </si>
  <si>
    <t>防御</t>
    <rPh sb="0" eb="2">
      <t>ボウギョ</t>
    </rPh>
    <phoneticPr fontId="1"/>
  </si>
  <si>
    <t>HP</t>
    <phoneticPr fontId="1"/>
  </si>
  <si>
    <t>精神</t>
    <rPh sb="0" eb="2">
      <t>セイシン</t>
    </rPh>
    <phoneticPr fontId="1"/>
  </si>
  <si>
    <t>総合</t>
    <rPh sb="0" eb="2">
      <t>ソウゴウ</t>
    </rPh>
    <phoneticPr fontId="1"/>
  </si>
  <si>
    <t>孫悟空</t>
    <rPh sb="0" eb="3">
      <t>ソンゴクウ</t>
    </rPh>
    <phoneticPr fontId="1"/>
  </si>
  <si>
    <t>オデュッセウス</t>
    <phoneticPr fontId="1"/>
  </si>
  <si>
    <t>美彩</t>
    <rPh sb="0" eb="2">
      <t>ミサ</t>
    </rPh>
    <phoneticPr fontId="1"/>
  </si>
  <si>
    <t>鳥獣戯画</t>
    <rPh sb="0" eb="4">
      <t>チョウジュウギガ</t>
    </rPh>
    <phoneticPr fontId="1"/>
  </si>
  <si>
    <t>セイレーン</t>
    <phoneticPr fontId="1"/>
  </si>
  <si>
    <t>三蔵法師</t>
    <rPh sb="0" eb="4">
      <t>サンゾウホウシ</t>
    </rPh>
    <phoneticPr fontId="1"/>
  </si>
  <si>
    <t>般若心経</t>
    <rPh sb="0" eb="4">
      <t>ハンニャシンキョウ</t>
    </rPh>
    <phoneticPr fontId="1"/>
  </si>
  <si>
    <t>昆虫記</t>
    <rPh sb="0" eb="3">
      <t>コンチュウキ</t>
    </rPh>
    <phoneticPr fontId="1"/>
  </si>
  <si>
    <t>尊師</t>
    <rPh sb="0" eb="2">
      <t>ソンシ</t>
    </rPh>
    <phoneticPr fontId="1"/>
  </si>
  <si>
    <t>沙悟浄</t>
    <rPh sb="0" eb="3">
      <t>サゴジョウ</t>
    </rPh>
    <phoneticPr fontId="1"/>
  </si>
  <si>
    <t>異聞：枕草子</t>
    <rPh sb="0" eb="2">
      <t>イブン</t>
    </rPh>
    <rPh sb="3" eb="6">
      <t>マクラノソウシ</t>
    </rPh>
    <phoneticPr fontId="1"/>
  </si>
  <si>
    <t>異聞：やまなし</t>
    <rPh sb="0" eb="2">
      <t>イブン</t>
    </rPh>
    <phoneticPr fontId="1"/>
  </si>
  <si>
    <t>異聞：舞姫</t>
    <rPh sb="0" eb="2">
      <t>イブン</t>
    </rPh>
    <rPh sb="3" eb="5">
      <t>マイヒメ</t>
    </rPh>
    <phoneticPr fontId="1"/>
  </si>
  <si>
    <t>異聞：封神演義</t>
    <rPh sb="0" eb="2">
      <t>イブン</t>
    </rPh>
    <rPh sb="3" eb="7">
      <t>ホウシンエンギ</t>
    </rPh>
    <phoneticPr fontId="1"/>
  </si>
  <si>
    <t>異聞：クトゥルフ</t>
    <rPh sb="0" eb="2">
      <t>イブン</t>
    </rPh>
    <phoneticPr fontId="1"/>
  </si>
  <si>
    <t>異聞：ファウスト</t>
    <rPh sb="0" eb="2">
      <t>イブン</t>
    </rPh>
    <phoneticPr fontId="1"/>
  </si>
  <si>
    <t>猪八戒</t>
    <rPh sb="0" eb="3">
      <t>チョハッカイ</t>
    </rPh>
    <phoneticPr fontId="1"/>
  </si>
  <si>
    <t>異聞：マグナカルタ</t>
    <rPh sb="0" eb="2">
      <t>イブン</t>
    </rPh>
    <phoneticPr fontId="1"/>
  </si>
  <si>
    <t>異聞：種の起源</t>
    <rPh sb="0" eb="2">
      <t>イブン</t>
    </rPh>
    <rPh sb="3" eb="4">
      <t>シュ</t>
    </rPh>
    <rPh sb="5" eb="7">
      <t>キゲン</t>
    </rPh>
    <phoneticPr fontId="1"/>
  </si>
  <si>
    <t>異聞：ロゼッタストーン</t>
    <rPh sb="0" eb="2">
      <t>イブン</t>
    </rPh>
    <phoneticPr fontId="1"/>
  </si>
  <si>
    <t>異聞ベオウルフ</t>
    <rPh sb="0" eb="2">
      <t>イブン</t>
    </rPh>
    <phoneticPr fontId="1"/>
  </si>
  <si>
    <t>異聞：千夜一夜物語</t>
    <rPh sb="0" eb="2">
      <t>イブン</t>
    </rPh>
    <rPh sb="3" eb="9">
      <t>センヤイチヤモノガタリ</t>
    </rPh>
    <phoneticPr fontId="1"/>
  </si>
  <si>
    <t>異聞：三銃士</t>
    <rPh sb="0" eb="2">
      <t>イブン</t>
    </rPh>
    <rPh sb="3" eb="6">
      <t>サンジュウシ</t>
    </rPh>
    <phoneticPr fontId="1"/>
  </si>
  <si>
    <t>義経記</t>
    <rPh sb="0" eb="3">
      <t>ギケイキ</t>
    </rPh>
    <phoneticPr fontId="1"/>
  </si>
  <si>
    <t>静御前</t>
    <rPh sb="0" eb="3">
      <t>シズカゴゼン</t>
    </rPh>
    <phoneticPr fontId="1"/>
  </si>
  <si>
    <t>愛奇</t>
    <rPh sb="0" eb="1">
      <t>アイ</t>
    </rPh>
    <rPh sb="1" eb="2">
      <t>キ</t>
    </rPh>
    <phoneticPr fontId="1"/>
  </si>
  <si>
    <t>北条五代記</t>
    <rPh sb="0" eb="2">
      <t>ホウジョウ</t>
    </rPh>
    <rPh sb="2" eb="5">
      <t>ゴダイキ</t>
    </rPh>
    <phoneticPr fontId="1"/>
  </si>
  <si>
    <t>山の神</t>
    <rPh sb="0" eb="1">
      <t>ヤマ</t>
    </rPh>
    <rPh sb="2" eb="3">
      <t>カミ</t>
    </rPh>
    <phoneticPr fontId="1"/>
  </si>
  <si>
    <t>オシラサマ</t>
    <phoneticPr fontId="1"/>
  </si>
  <si>
    <t>五輪書</t>
    <rPh sb="0" eb="3">
      <t>ゴリンノショ</t>
    </rPh>
    <phoneticPr fontId="1"/>
  </si>
  <si>
    <t>日本書紀</t>
    <rPh sb="0" eb="4">
      <t>ニホンショキ</t>
    </rPh>
    <phoneticPr fontId="1"/>
  </si>
  <si>
    <t>金光明経</t>
    <rPh sb="0" eb="2">
      <t>カネミツ</t>
    </rPh>
    <rPh sb="3" eb="4">
      <t>キョウ</t>
    </rPh>
    <phoneticPr fontId="1"/>
  </si>
  <si>
    <t>山田五右衛門</t>
    <rPh sb="0" eb="2">
      <t>ヤマダ</t>
    </rPh>
    <rPh sb="2" eb="6">
      <t>ゴエモン</t>
    </rPh>
    <phoneticPr fontId="1"/>
  </si>
  <si>
    <t>怪人20面相</t>
    <rPh sb="0" eb="2">
      <t>カイジン</t>
    </rPh>
    <rPh sb="4" eb="6">
      <t>メンソウ</t>
    </rPh>
    <phoneticPr fontId="1"/>
  </si>
  <si>
    <t>リグ・ヴェーダ</t>
    <phoneticPr fontId="1"/>
  </si>
  <si>
    <t>エメラルドタブレット</t>
    <phoneticPr fontId="1"/>
  </si>
  <si>
    <t>ポセイドン</t>
    <phoneticPr fontId="1"/>
  </si>
  <si>
    <t>アテナ</t>
    <phoneticPr fontId="1"/>
  </si>
  <si>
    <t>白鯨</t>
    <rPh sb="0" eb="2">
      <t>ハクゲイ</t>
    </rPh>
    <phoneticPr fontId="1"/>
  </si>
  <si>
    <t>六法全書</t>
    <rPh sb="0" eb="4">
      <t>ロッポウゼンショ</t>
    </rPh>
    <phoneticPr fontId="1"/>
  </si>
  <si>
    <t>魏志倭人伝</t>
    <rPh sb="0" eb="5">
      <t>ギシワジンデン</t>
    </rPh>
    <phoneticPr fontId="1"/>
  </si>
  <si>
    <t>御伽草子</t>
    <rPh sb="0" eb="4">
      <t>オトギゾウシ</t>
    </rPh>
    <phoneticPr fontId="1"/>
  </si>
  <si>
    <t>電子計算機と辞書</t>
    <rPh sb="0" eb="5">
      <t>デンシケイサンキ</t>
    </rPh>
    <rPh sb="6" eb="8">
      <t>ジショ</t>
    </rPh>
    <phoneticPr fontId="1"/>
  </si>
  <si>
    <t>ステータス解析用</t>
    <rPh sb="5" eb="7">
      <t>カイセキ</t>
    </rPh>
    <rPh sb="7" eb="8">
      <t>ヨウ</t>
    </rPh>
    <phoneticPr fontId="1"/>
  </si>
  <si>
    <t>計算用</t>
    <rPh sb="0" eb="3">
      <t>ケイサンヨウ</t>
    </rPh>
    <phoneticPr fontId="1"/>
  </si>
  <si>
    <t>日本書紀</t>
    <rPh sb="0" eb="4">
      <t>ニホンショキ</t>
    </rPh>
    <phoneticPr fontId="1"/>
  </si>
  <si>
    <t>西遊記</t>
    <rPh sb="0" eb="3">
      <t>サイユウキ</t>
    </rPh>
    <phoneticPr fontId="1"/>
  </si>
  <si>
    <t>レ・ミゼラブル</t>
    <phoneticPr fontId="1"/>
  </si>
  <si>
    <t>愛</t>
    <rPh sb="0" eb="1">
      <t>アイ</t>
    </rPh>
    <phoneticPr fontId="1"/>
  </si>
  <si>
    <t>「円に内接する四角形四辺の長さから、その四角形の面積を求める公式」を、発見したインドの数学者の名前からなんという？</t>
    <rPh sb="1" eb="2">
      <t>エン</t>
    </rPh>
    <rPh sb="3" eb="5">
      <t>ナイセツ</t>
    </rPh>
    <rPh sb="7" eb="10">
      <t>シカクケイ</t>
    </rPh>
    <rPh sb="10" eb="12">
      <t>シヘン</t>
    </rPh>
    <rPh sb="13" eb="14">
      <t>ナガ</t>
    </rPh>
    <rPh sb="20" eb="23">
      <t>シカクケイ</t>
    </rPh>
    <rPh sb="24" eb="26">
      <t>メンセキ</t>
    </rPh>
    <rPh sb="27" eb="28">
      <t>モト</t>
    </rPh>
    <rPh sb="30" eb="32">
      <t>コウシキ</t>
    </rPh>
    <rPh sb="35" eb="37">
      <t>ハッケン</t>
    </rPh>
    <rPh sb="43" eb="46">
      <t>スウガクシャ</t>
    </rPh>
    <rPh sb="47" eb="49">
      <t>ナマエ</t>
    </rPh>
    <phoneticPr fontId="1"/>
  </si>
  <si>
    <t>マハーヴィーラーの公式
ヴァラーハミヒラの公式
アリヤバータの公式
ブラーマグプタの公式</t>
    <rPh sb="9" eb="11">
      <t>コウシキ</t>
    </rPh>
    <rPh sb="21" eb="23">
      <t>コウシキ</t>
    </rPh>
    <rPh sb="31" eb="33">
      <t>コウシキ</t>
    </rPh>
    <rPh sb="42" eb="44">
      <t>コウシキ</t>
    </rPh>
    <phoneticPr fontId="1"/>
  </si>
  <si>
    <t>ブラーマグプタの公式</t>
    <rPh sb="8" eb="10">
      <t>コウシキ</t>
    </rPh>
    <phoneticPr fontId="1"/>
  </si>
  <si>
    <t>トウキョウ　</t>
    <phoneticPr fontId="1"/>
  </si>
  <si>
    <t>ジュジョウ</t>
    <phoneticPr fontId="1"/>
  </si>
  <si>
    <t>魔法使い少女の冒険物語</t>
    <rPh sb="0" eb="3">
      <t>マホウツカ</t>
    </rPh>
    <rPh sb="4" eb="6">
      <t>ショウジョ</t>
    </rPh>
    <rPh sb="7" eb="11">
      <t>ボウケンモノガタリ</t>
    </rPh>
    <phoneticPr fontId="1"/>
  </si>
  <si>
    <t>軍略家による兵法書</t>
    <rPh sb="0" eb="3">
      <t>グンリャクカ</t>
    </rPh>
    <rPh sb="6" eb="9">
      <t>ヒョウホウショ</t>
    </rPh>
    <phoneticPr fontId="1"/>
  </si>
  <si>
    <t>葉隠☆</t>
    <rPh sb="0" eb="2">
      <t>ハガクレ</t>
    </rPh>
    <phoneticPr fontId="1"/>
  </si>
  <si>
    <t>友愛団の名声☆</t>
    <rPh sb="0" eb="2">
      <t>ユウアイ</t>
    </rPh>
    <rPh sb="2" eb="3">
      <t>ダン</t>
    </rPh>
    <rPh sb="4" eb="6">
      <t>メイセイ</t>
    </rPh>
    <phoneticPr fontId="1"/>
  </si>
  <si>
    <t>夢判断☆</t>
    <rPh sb="0" eb="3">
      <t>ユメハンダン</t>
    </rPh>
    <phoneticPr fontId="1"/>
  </si>
  <si>
    <t>法の支配を唱える法学書</t>
    <rPh sb="0" eb="1">
      <t>ホウ</t>
    </rPh>
    <rPh sb="2" eb="4">
      <t>シハイ</t>
    </rPh>
    <rPh sb="5" eb="6">
      <t>トナ</t>
    </rPh>
    <rPh sb="8" eb="10">
      <t>ホウガク</t>
    </rPh>
    <rPh sb="10" eb="11">
      <t>ショ</t>
    </rPh>
    <phoneticPr fontId="1"/>
  </si>
  <si>
    <t>スーパーヒーロー大戦</t>
    <rPh sb="8" eb="10">
      <t>タイセン</t>
    </rPh>
    <phoneticPr fontId="1"/>
  </si>
  <si>
    <t>愛らしい動物たちの童話</t>
    <rPh sb="0" eb="1">
      <t>アイ</t>
    </rPh>
    <rPh sb="4" eb="6">
      <t>ドウブツ</t>
    </rPh>
    <rPh sb="9" eb="11">
      <t>ドウワ</t>
    </rPh>
    <phoneticPr fontId="1"/>
  </si>
  <si>
    <t>わくわくする昆虫図鑑</t>
    <rPh sb="6" eb="10">
      <t>コンチュウズカン</t>
    </rPh>
    <phoneticPr fontId="1"/>
  </si>
  <si>
    <t>ブリタニア列王記☆</t>
    <rPh sb="5" eb="8">
      <t>レツオウキ</t>
    </rPh>
    <phoneticPr fontId="1"/>
  </si>
  <si>
    <t>力自慢の武将の伝記</t>
    <rPh sb="0" eb="3">
      <t>チカラジマン</t>
    </rPh>
    <rPh sb="4" eb="6">
      <t>ブショウ</t>
    </rPh>
    <rPh sb="7" eb="9">
      <t>デンキ</t>
    </rPh>
    <phoneticPr fontId="1"/>
  </si>
  <si>
    <t>さわやかな初恋を描く小説</t>
    <rPh sb="5" eb="7">
      <t>ハツコイ</t>
    </rPh>
    <rPh sb="8" eb="9">
      <t>エガ</t>
    </rPh>
    <rPh sb="10" eb="12">
      <t>ショウセツ</t>
    </rPh>
    <phoneticPr fontId="1"/>
  </si>
  <si>
    <t>快活な修道女の物語</t>
    <rPh sb="0" eb="2">
      <t>カイカツ</t>
    </rPh>
    <rPh sb="3" eb="6">
      <t>シュウドウジョ</t>
    </rPh>
    <rPh sb="7" eb="9">
      <t>モノガタリ</t>
    </rPh>
    <phoneticPr fontId="1"/>
  </si>
  <si>
    <t>恐ろしげな怪奇小説</t>
    <rPh sb="0" eb="1">
      <t>オソ</t>
    </rPh>
    <rPh sb="5" eb="9">
      <t>カイキショウセツ</t>
    </rPh>
    <phoneticPr fontId="1"/>
  </si>
  <si>
    <t>密室の謎を解く推理小説</t>
    <rPh sb="0" eb="2">
      <t>ミッシツ</t>
    </rPh>
    <rPh sb="3" eb="4">
      <t>ナゾ</t>
    </rPh>
    <rPh sb="5" eb="6">
      <t>ト</t>
    </rPh>
    <rPh sb="7" eb="11">
      <t>スイリショウセツ</t>
    </rPh>
    <phoneticPr fontId="1"/>
  </si>
  <si>
    <t>マッドサイエンティストの物語</t>
    <rPh sb="12" eb="14">
      <t>モノガタリ</t>
    </rPh>
    <phoneticPr fontId="1"/>
  </si>
  <si>
    <t>暴れん坊ゴブリンの物語</t>
    <rPh sb="0" eb="1">
      <t>アバ</t>
    </rPh>
    <rPh sb="3" eb="4">
      <t>ボウ</t>
    </rPh>
    <rPh sb="9" eb="11">
      <t>モノガタリ</t>
    </rPh>
    <phoneticPr fontId="1"/>
  </si>
  <si>
    <t>古代史に迫る研究書</t>
    <rPh sb="0" eb="3">
      <t>コダイシ</t>
    </rPh>
    <rPh sb="4" eb="5">
      <t>セマ</t>
    </rPh>
    <rPh sb="6" eb="9">
      <t>ケンキュウショ</t>
    </rPh>
    <phoneticPr fontId="1"/>
  </si>
  <si>
    <t>アクマの名鑑</t>
    <rPh sb="4" eb="6">
      <t>メイカン</t>
    </rPh>
    <phoneticPr fontId="1"/>
  </si>
  <si>
    <t>王家に仕える騎士の記録</t>
    <rPh sb="0" eb="2">
      <t>オウケ</t>
    </rPh>
    <rPh sb="3" eb="4">
      <t>ツカ</t>
    </rPh>
    <rPh sb="6" eb="8">
      <t>キシ</t>
    </rPh>
    <rPh sb="9" eb="11">
      <t>キロク</t>
    </rPh>
    <phoneticPr fontId="1"/>
  </si>
  <si>
    <t>幾何学の基礎となる数学書</t>
    <rPh sb="0" eb="3">
      <t>キカガク</t>
    </rPh>
    <rPh sb="4" eb="6">
      <t>キソ</t>
    </rPh>
    <rPh sb="9" eb="11">
      <t>スウガク</t>
    </rPh>
    <rPh sb="11" eb="12">
      <t>ショ</t>
    </rPh>
    <phoneticPr fontId="1"/>
  </si>
  <si>
    <t>ニーベルンゲンの指輪☆</t>
    <rPh sb="8" eb="10">
      <t>ユビワ</t>
    </rPh>
    <phoneticPr fontId="1"/>
  </si>
  <si>
    <t>銀河を股にかける恋の物語</t>
    <rPh sb="0" eb="2">
      <t>ギンガ</t>
    </rPh>
    <rPh sb="3" eb="4">
      <t>マタ</t>
    </rPh>
    <rPh sb="8" eb="9">
      <t>コイ</t>
    </rPh>
    <rPh sb="10" eb="12">
      <t>モノガタリ</t>
    </rPh>
    <phoneticPr fontId="1"/>
  </si>
  <si>
    <t>獣耳ヒロインのライトノベル</t>
    <rPh sb="0" eb="2">
      <t>ケモノミミ</t>
    </rPh>
    <phoneticPr fontId="1"/>
  </si>
  <si>
    <t>かっこいい恐竜図鑑</t>
    <rPh sb="5" eb="7">
      <t>キョウリュウ</t>
    </rPh>
    <rPh sb="7" eb="9">
      <t>ズカン</t>
    </rPh>
    <phoneticPr fontId="1"/>
  </si>
  <si>
    <t>ヒストリアイ☆</t>
    <phoneticPr fontId="1"/>
  </si>
  <si>
    <t>幸福な王子☆</t>
    <rPh sb="0" eb="2">
      <t>コウフク</t>
    </rPh>
    <rPh sb="3" eb="5">
      <t>オウジ</t>
    </rPh>
    <phoneticPr fontId="1"/>
  </si>
  <si>
    <t>長靴をはいた猫☆</t>
    <rPh sb="0" eb="2">
      <t>ナガグツ</t>
    </rPh>
    <rPh sb="6" eb="7">
      <t>ネコ</t>
    </rPh>
    <phoneticPr fontId="1"/>
  </si>
  <si>
    <t>海底二万里☆</t>
    <rPh sb="0" eb="5">
      <t>カイテイニマンリ</t>
    </rPh>
    <phoneticPr fontId="1"/>
  </si>
  <si>
    <t>かちかち山☆</t>
    <rPh sb="4" eb="5">
      <t>ヤマ</t>
    </rPh>
    <phoneticPr fontId="1"/>
  </si>
  <si>
    <t>巌窟王☆</t>
    <rPh sb="0" eb="3">
      <t>ガンクツオウ</t>
    </rPh>
    <phoneticPr fontId="1"/>
  </si>
  <si>
    <t>エマ☆</t>
    <phoneticPr fontId="1"/>
  </si>
  <si>
    <t>戦争と平和☆</t>
    <rPh sb="0" eb="2">
      <t>センソウ</t>
    </rPh>
    <rPh sb="3" eb="5">
      <t>ヘイワ</t>
    </rPh>
    <phoneticPr fontId="1"/>
  </si>
  <si>
    <t>デカメロン☆</t>
    <phoneticPr fontId="1"/>
  </si>
  <si>
    <t>三銃士☆</t>
    <rPh sb="0" eb="3">
      <t>サンジュウシ</t>
    </rPh>
    <phoneticPr fontId="1"/>
  </si>
  <si>
    <t>レミゼ☆</t>
    <phoneticPr fontId="1"/>
  </si>
  <si>
    <t>神曲☆</t>
    <rPh sb="0" eb="2">
      <t>カミキョク</t>
    </rPh>
    <phoneticPr fontId="1"/>
  </si>
  <si>
    <t>心理を追求する哲学書</t>
    <rPh sb="0" eb="2">
      <t>シンリ</t>
    </rPh>
    <rPh sb="3" eb="5">
      <t>ツイキュウ</t>
    </rPh>
    <rPh sb="7" eb="10">
      <t>テツガクショ</t>
    </rPh>
    <phoneticPr fontId="1"/>
  </si>
  <si>
    <t>美しい妖精たちの伝承</t>
    <rPh sb="0" eb="1">
      <t>ウツク</t>
    </rPh>
    <rPh sb="3" eb="5">
      <t>ヨウセイ</t>
    </rPh>
    <rPh sb="8" eb="10">
      <t>デンショウ</t>
    </rPh>
    <phoneticPr fontId="1"/>
  </si>
  <si>
    <t>変身☆</t>
    <rPh sb="0" eb="2">
      <t>ヘンシン</t>
    </rPh>
    <phoneticPr fontId="1"/>
  </si>
  <si>
    <t>ドラキュラ☆</t>
    <phoneticPr fontId="1"/>
  </si>
  <si>
    <t>学問のススメ☆</t>
    <rPh sb="0" eb="2">
      <t>ガクモン</t>
    </rPh>
    <phoneticPr fontId="1"/>
  </si>
  <si>
    <t>仕事と日々☆</t>
    <rPh sb="0" eb="2">
      <t>シゴト</t>
    </rPh>
    <rPh sb="3" eb="5">
      <t>ヒビ</t>
    </rPh>
    <phoneticPr fontId="1"/>
  </si>
  <si>
    <t>ハンプティダンプティ</t>
    <phoneticPr fontId="1"/>
  </si>
  <si>
    <t>愛</t>
    <rPh sb="0" eb="1">
      <t>アイ</t>
    </rPh>
    <phoneticPr fontId="1"/>
  </si>
  <si>
    <t>バカンス竹取</t>
    <rPh sb="4" eb="6">
      <t>タケトリ</t>
    </rPh>
    <phoneticPr fontId="1"/>
  </si>
  <si>
    <t>ミノス</t>
    <phoneticPr fontId="1"/>
  </si>
  <si>
    <t>キュウタ</t>
    <phoneticPr fontId="1"/>
  </si>
  <si>
    <t>R</t>
    <phoneticPr fontId="1"/>
  </si>
  <si>
    <t>鳥獣戯画</t>
    <rPh sb="0" eb="4">
      <t>チョウジュウギガ</t>
    </rPh>
    <phoneticPr fontId="1"/>
  </si>
  <si>
    <t>効果時間アップ</t>
    <rPh sb="0" eb="4">
      <t>コウカジカン</t>
    </rPh>
    <phoneticPr fontId="1"/>
  </si>
  <si>
    <t>貴重な消沈枠。正面のみなのが残念。ステータスも優秀なアタッカー型</t>
    <rPh sb="0" eb="2">
      <t>キチョウ</t>
    </rPh>
    <rPh sb="3" eb="5">
      <t>ショウチン</t>
    </rPh>
    <rPh sb="5" eb="6">
      <t>ワク</t>
    </rPh>
    <rPh sb="7" eb="9">
      <t>ショウメン</t>
    </rPh>
    <rPh sb="14" eb="16">
      <t>ザンネン</t>
    </rPh>
    <rPh sb="23" eb="25">
      <t>ユウシュウ</t>
    </rPh>
    <rPh sb="31" eb="32">
      <t>ガタ</t>
    </rPh>
    <phoneticPr fontId="1"/>
  </si>
  <si>
    <t>全</t>
    <rPh sb="0" eb="1">
      <t>ゼン</t>
    </rPh>
    <phoneticPr fontId="1"/>
  </si>
  <si>
    <t>ストップ延長</t>
    <rPh sb="4" eb="6">
      <t>エンチョウ</t>
    </rPh>
    <phoneticPr fontId="1"/>
  </si>
  <si>
    <t>正面350％ストップ21秒</t>
    <rPh sb="0" eb="2">
      <t>ショウメン</t>
    </rPh>
    <rPh sb="12" eb="13">
      <t>ビョウ</t>
    </rPh>
    <phoneticPr fontId="1"/>
  </si>
  <si>
    <t>全クラスで初心者にオススメ。上級者はストップハメ用に。</t>
    <rPh sb="0" eb="1">
      <t>ゼン</t>
    </rPh>
    <rPh sb="5" eb="8">
      <t>ショシンシャ</t>
    </rPh>
    <rPh sb="14" eb="17">
      <t>ジョウキュウシャ</t>
    </rPh>
    <rPh sb="24" eb="25">
      <t>ヨウ</t>
    </rPh>
    <phoneticPr fontId="1"/>
  </si>
  <si>
    <t>☆はレア敵</t>
    <rPh sb="4" eb="5">
      <t>テキ</t>
    </rPh>
    <phoneticPr fontId="1"/>
  </si>
  <si>
    <t>防御ダウン優秀。</t>
    <rPh sb="0" eb="2">
      <t>ボウギョ</t>
    </rPh>
    <rPh sb="5" eb="7">
      <t>ユウシュウ</t>
    </rPh>
    <phoneticPr fontId="1"/>
  </si>
  <si>
    <t>異聞羅生門</t>
    <rPh sb="0" eb="2">
      <t>イブン</t>
    </rPh>
    <rPh sb="2" eb="5">
      <t>ラショウモン</t>
    </rPh>
    <phoneticPr fontId="1"/>
  </si>
  <si>
    <t>敵全体100％対象防御ダウン30%</t>
    <rPh sb="0" eb="3">
      <t>テキゼンタイ</t>
    </rPh>
    <rPh sb="7" eb="9">
      <t>タイショウ</t>
    </rPh>
    <rPh sb="9" eb="11">
      <t>ボウギョ</t>
    </rPh>
    <phoneticPr fontId="1"/>
  </si>
  <si>
    <t>最速１問発動。本家より優秀で持ってると重宝する。</t>
    <rPh sb="0" eb="2">
      <t>サイソク</t>
    </rPh>
    <rPh sb="3" eb="4">
      <t>モン</t>
    </rPh>
    <rPh sb="4" eb="6">
      <t>ハツドウ</t>
    </rPh>
    <rPh sb="7" eb="9">
      <t>ホンケ</t>
    </rPh>
    <rPh sb="11" eb="13">
      <t>ユウシュウ</t>
    </rPh>
    <rPh sb="14" eb="15">
      <t>モ</t>
    </rPh>
    <rPh sb="19" eb="21">
      <t>チョウホウ</t>
    </rPh>
    <phoneticPr fontId="1"/>
  </si>
  <si>
    <t>御門貴法</t>
    <rPh sb="0" eb="2">
      <t>ミカド</t>
    </rPh>
    <rPh sb="2" eb="4">
      <t>タカノリ</t>
    </rPh>
    <phoneticPr fontId="1"/>
  </si>
  <si>
    <t>完全ガード延長・条件緩和</t>
    <rPh sb="0" eb="2">
      <t>カンゼン</t>
    </rPh>
    <rPh sb="5" eb="7">
      <t>エンチョウ</t>
    </rPh>
    <rPh sb="8" eb="10">
      <t>ジョウケン</t>
    </rPh>
    <rPh sb="10" eb="12">
      <t>カンワ</t>
    </rPh>
    <phoneticPr fontId="1"/>
  </si>
  <si>
    <t>Bl</t>
    <phoneticPr fontId="1"/>
  </si>
  <si>
    <t>全体１５０%完全ガード24秒(+3)</t>
    <rPh sb="0" eb="2">
      <t>ゼンタイ</t>
    </rPh>
    <rPh sb="6" eb="8">
      <t>カンゼン</t>
    </rPh>
    <rPh sb="13" eb="14">
      <t>ビョウ</t>
    </rPh>
    <phoneticPr fontId="1"/>
  </si>
  <si>
    <t>最速１問発動で24秒の完全ガードは序盤の集団戦で効果を発揮。優秀。</t>
    <rPh sb="0" eb="2">
      <t>サイソク</t>
    </rPh>
    <rPh sb="3" eb="4">
      <t>モン</t>
    </rPh>
    <rPh sb="4" eb="6">
      <t>ハツドウ</t>
    </rPh>
    <rPh sb="9" eb="10">
      <t>ビョウ</t>
    </rPh>
    <rPh sb="11" eb="13">
      <t>カンゼン</t>
    </rPh>
    <rPh sb="17" eb="19">
      <t>ジョバン</t>
    </rPh>
    <rPh sb="20" eb="23">
      <t>シュウダンセン</t>
    </rPh>
    <rPh sb="24" eb="26">
      <t>コウカ</t>
    </rPh>
    <rPh sb="27" eb="29">
      <t>ハッキ</t>
    </rPh>
    <rPh sb="30" eb="32">
      <t>ユウシュウ</t>
    </rPh>
    <phoneticPr fontId="1"/>
  </si>
  <si>
    <t>バカンスかぐや姫</t>
    <rPh sb="7" eb="8">
      <t>ヒメ</t>
    </rPh>
    <phoneticPr fontId="1"/>
  </si>
  <si>
    <t>ミノス</t>
    <phoneticPr fontId="1"/>
  </si>
  <si>
    <t>スキル威力上昇</t>
    <rPh sb="3" eb="5">
      <t>イリョク</t>
    </rPh>
    <rPh sb="5" eb="7">
      <t>ジョウショウ</t>
    </rPh>
    <phoneticPr fontId="1"/>
  </si>
  <si>
    <t>TS</t>
    <phoneticPr fontId="1"/>
  </si>
  <si>
    <t>4階連続ランダム190%&amp;挑発。攻撃力ダウン50％60秒</t>
    <rPh sb="1" eb="2">
      <t>カイ</t>
    </rPh>
    <rPh sb="2" eb="4">
      <t>レンゾク</t>
    </rPh>
    <rPh sb="13" eb="15">
      <t>チョウハツ</t>
    </rPh>
    <rPh sb="16" eb="19">
      <t>コウゲキリョク</t>
    </rPh>
    <rPh sb="27" eb="28">
      <t>ビョウ</t>
    </rPh>
    <phoneticPr fontId="1"/>
  </si>
  <si>
    <t>ダメージ強化</t>
    <rPh sb="4" eb="6">
      <t>キョウカ</t>
    </rPh>
    <phoneticPr fontId="1"/>
  </si>
  <si>
    <t>550％＆怒り20秒(+3)</t>
    <rPh sb="5" eb="6">
      <t>イカ</t>
    </rPh>
    <rPh sb="9" eb="10">
      <t>ビョウ</t>
    </rPh>
    <phoneticPr fontId="1"/>
  </si>
  <si>
    <t>発動は重いが攻撃ダウンが強い。ステータスはアタッカー型前衛向け。</t>
    <rPh sb="0" eb="2">
      <t>ハツドウ</t>
    </rPh>
    <rPh sb="3" eb="4">
      <t>オモ</t>
    </rPh>
    <rPh sb="6" eb="8">
      <t>コウゲキ</t>
    </rPh>
    <rPh sb="12" eb="13">
      <t>ツヨ</t>
    </rPh>
    <rPh sb="26" eb="27">
      <t>ガタ</t>
    </rPh>
    <rPh sb="27" eb="29">
      <t>ゼンエイ</t>
    </rPh>
    <rPh sb="29" eb="30">
      <t>ム</t>
    </rPh>
    <phoneticPr fontId="1"/>
  </si>
  <si>
    <t>ステータスとBQが優秀。反面ボス戦ではBQが腐ることも。アタッカー型前衛向け。</t>
    <rPh sb="9" eb="11">
      <t>ユウシュウ</t>
    </rPh>
    <rPh sb="12" eb="14">
      <t>ハンメン</t>
    </rPh>
    <rPh sb="16" eb="17">
      <t>セン</t>
    </rPh>
    <rPh sb="22" eb="23">
      <t>クサ</t>
    </rPh>
    <rPh sb="33" eb="34">
      <t>ガタ</t>
    </rPh>
    <rPh sb="34" eb="36">
      <t>ゼンエイ</t>
    </rPh>
    <rPh sb="36" eb="37">
      <t>ム</t>
    </rPh>
    <phoneticPr fontId="1"/>
  </si>
  <si>
    <t>西遊記（三蔵）</t>
    <rPh sb="0" eb="3">
      <t>サイユウキ</t>
    </rPh>
    <rPh sb="4" eb="6">
      <t>サンゾウ</t>
    </rPh>
    <phoneticPr fontId="1"/>
  </si>
  <si>
    <t>防御アップ延長</t>
    <rPh sb="0" eb="2">
      <t>ボウギョ</t>
    </rPh>
    <rPh sb="5" eb="7">
      <t>エンチョウ</t>
    </rPh>
    <phoneticPr fontId="1"/>
  </si>
  <si>
    <t>Bｌ</t>
    <phoneticPr fontId="1"/>
  </si>
  <si>
    <t>全体250%&amp;挑発&amp;自身に防御UP100%60秒</t>
    <rPh sb="0" eb="2">
      <t>ゼンタイ</t>
    </rPh>
    <rPh sb="7" eb="9">
      <t>チョウハツ</t>
    </rPh>
    <rPh sb="10" eb="12">
      <t>ジシン</t>
    </rPh>
    <rPh sb="13" eb="15">
      <t>ボウギョ</t>
    </rPh>
    <rPh sb="23" eb="24">
      <t>ビョウ</t>
    </rPh>
    <phoneticPr fontId="1"/>
  </si>
  <si>
    <t>スキルが鉄壁なのでサブにぜひ入れておきたい。ステータスは超防御型</t>
    <rPh sb="4" eb="6">
      <t>テッペキ</t>
    </rPh>
    <rPh sb="14" eb="15">
      <t>イ</t>
    </rPh>
    <rPh sb="28" eb="29">
      <t>チョウ</t>
    </rPh>
    <rPh sb="29" eb="32">
      <t>ボウギョガタ</t>
    </rPh>
    <phoneticPr fontId="1"/>
  </si>
  <si>
    <t>電子計算機と頭脳</t>
    <rPh sb="0" eb="5">
      <t>デンシケイサンキ</t>
    </rPh>
    <rPh sb="6" eb="8">
      <t>ズノウ</t>
    </rPh>
    <phoneticPr fontId="1"/>
  </si>
  <si>
    <t>絞込理系+１</t>
    <rPh sb="0" eb="2">
      <t>シボリコミ</t>
    </rPh>
    <rPh sb="2" eb="4">
      <t>リケイ</t>
    </rPh>
    <phoneticPr fontId="1"/>
  </si>
  <si>
    <t>絞込理系+２</t>
    <rPh sb="0" eb="2">
      <t>シボリコミ</t>
    </rPh>
    <rPh sb="2" eb="4">
      <t>リケイ</t>
    </rPh>
    <phoneticPr fontId="1"/>
  </si>
  <si>
    <t>絞込理系+3</t>
    <rPh sb="0" eb="2">
      <t>シボリコミ</t>
    </rPh>
    <rPh sb="2" eb="4">
      <t>リケイ</t>
    </rPh>
    <phoneticPr fontId="1"/>
  </si>
  <si>
    <t>TS理系</t>
    <rPh sb="2" eb="4">
      <t>リケイ</t>
    </rPh>
    <phoneticPr fontId="1"/>
  </si>
  <si>
    <t>全体300%回復&amp;防御UP60%60秒&amp;全体挑発</t>
    <rPh sb="0" eb="2">
      <t>ゼンタイ</t>
    </rPh>
    <rPh sb="6" eb="8">
      <t>カイフク</t>
    </rPh>
    <rPh sb="9" eb="11">
      <t>b</t>
    </rPh>
    <rPh sb="18" eb="19">
      <t>ビョウ</t>
    </rPh>
    <rPh sb="20" eb="22">
      <t>ゼンタイ</t>
    </rPh>
    <rPh sb="22" eb="24">
      <t>チョウハツ</t>
    </rPh>
    <phoneticPr fontId="1"/>
  </si>
  <si>
    <t>防御UPが強化されて使いやすくなった。</t>
    <rPh sb="0" eb="2">
      <t>ボウギョ</t>
    </rPh>
    <rPh sb="5" eb="7">
      <t>キョウカ</t>
    </rPh>
    <rPh sb="10" eb="11">
      <t>ツカ</t>
    </rPh>
    <phoneticPr fontId="1"/>
  </si>
  <si>
    <t>アヌビス</t>
    <phoneticPr fontId="1"/>
  </si>
  <si>
    <t>夏祭りくるみ</t>
    <rPh sb="0" eb="2">
      <t>ナツマツ</t>
    </rPh>
    <phoneticPr fontId="1"/>
  </si>
  <si>
    <t>選択750%。自身にクリティカルアップ50%60秒</t>
    <rPh sb="0" eb="2">
      <t>センタク</t>
    </rPh>
    <rPh sb="7" eb="9">
      <t>ジシン</t>
    </rPh>
    <rPh sb="24" eb="25">
      <t>ビョウ</t>
    </rPh>
    <phoneticPr fontId="1"/>
  </si>
  <si>
    <t>ステータス・スキル・アビリティともに優秀。前衛NO2候補</t>
    <rPh sb="18" eb="20">
      <t>ユウシュウ</t>
    </rPh>
    <rPh sb="21" eb="23">
      <t>ゼンエイ</t>
    </rPh>
    <rPh sb="26" eb="28">
      <t>コウホ</t>
    </rPh>
    <phoneticPr fontId="1"/>
  </si>
  <si>
    <t>遠野物語&lt;オシラサマ&gt;</t>
    <rPh sb="0" eb="4">
      <t>トオノモノガタリ</t>
    </rPh>
    <phoneticPr fontId="1"/>
  </si>
  <si>
    <t>オシラサマ</t>
    <phoneticPr fontId="1"/>
  </si>
  <si>
    <t>ファストリカバリ+３</t>
    <phoneticPr fontId="1"/>
  </si>
  <si>
    <t>回復量上昇</t>
    <rPh sb="0" eb="3">
      <t>カイフクリョウ</t>
    </rPh>
    <rPh sb="3" eb="5">
      <t>ジョウショウ</t>
    </rPh>
    <phoneticPr fontId="1"/>
  </si>
  <si>
    <t>400%回復</t>
    <rPh sb="4" eb="6">
      <t>カイフク</t>
    </rPh>
    <phoneticPr fontId="1"/>
  </si>
  <si>
    <t>サブ向け。BQは便利だが無理して入れるほどではない。</t>
    <rPh sb="2" eb="3">
      <t>ム</t>
    </rPh>
    <rPh sb="8" eb="10">
      <t>ベンリ</t>
    </rPh>
    <rPh sb="12" eb="14">
      <t>ムリ</t>
    </rPh>
    <rPh sb="16" eb="17">
      <t>イ</t>
    </rPh>
    <phoneticPr fontId="1"/>
  </si>
  <si>
    <t>孫氏</t>
    <rPh sb="0" eb="2">
      <t>ソンシ</t>
    </rPh>
    <phoneticPr fontId="1"/>
  </si>
  <si>
    <t>スキル威力上昇</t>
    <rPh sb="3" eb="5">
      <t>イリョク</t>
    </rPh>
    <rPh sb="5" eb="7">
      <t>ジョウショウ</t>
    </rPh>
    <phoneticPr fontId="1"/>
  </si>
  <si>
    <t>WC</t>
    <phoneticPr fontId="1"/>
  </si>
  <si>
    <t>選択800%&amp;防御ダウン30%60秒(☆３)</t>
    <rPh sb="0" eb="2">
      <t>センタク</t>
    </rPh>
    <rPh sb="7" eb="9">
      <t>ボウギョ</t>
    </rPh>
    <rPh sb="17" eb="18">
      <t>ビョウ</t>
    </rPh>
    <phoneticPr fontId="1"/>
  </si>
  <si>
    <t>ステータスがイマイチな代わりに勇では珍しいSP増加と選択型高威力防御ダウン付与スキル持ち。サブのエース。</t>
    <rPh sb="11" eb="12">
      <t>カ</t>
    </rPh>
    <rPh sb="15" eb="16">
      <t>ユウ</t>
    </rPh>
    <rPh sb="18" eb="19">
      <t>メズラ</t>
    </rPh>
    <rPh sb="23" eb="25">
      <t>ゾウカ</t>
    </rPh>
    <rPh sb="26" eb="28">
      <t>センタク</t>
    </rPh>
    <rPh sb="28" eb="29">
      <t>ガタ</t>
    </rPh>
    <rPh sb="29" eb="30">
      <t>コウ</t>
    </rPh>
    <rPh sb="30" eb="32">
      <t>イリョク</t>
    </rPh>
    <rPh sb="32" eb="34">
      <t>ボウギョ</t>
    </rPh>
    <rPh sb="37" eb="39">
      <t>フヨ</t>
    </rPh>
    <rPh sb="42" eb="43">
      <t>モ</t>
    </rPh>
    <phoneticPr fontId="1"/>
  </si>
  <si>
    <t>選択800％(☆3)</t>
    <phoneticPr fontId="1"/>
  </si>
  <si>
    <t>完全ガード+2</t>
    <rPh sb="0" eb="2">
      <t>カンゼン</t>
    </rPh>
    <phoneticPr fontId="1"/>
  </si>
  <si>
    <t>次のうち、アニメ『アニメアイドルマスタ シンデレラガールズに登場しないアイドルユニットはどれ？』</t>
    <rPh sb="0" eb="1">
      <t>ツギ</t>
    </rPh>
    <rPh sb="30" eb="32">
      <t>トウジョウ</t>
    </rPh>
    <phoneticPr fontId="1"/>
  </si>
  <si>
    <t>ラブライカ
CANDY IALAND
竜宮小町
凸レーション</t>
    <rPh sb="19" eb="23">
      <t>リュウグウコマチ</t>
    </rPh>
    <rPh sb="24" eb="25">
      <t>トツ</t>
    </rPh>
    <phoneticPr fontId="1"/>
  </si>
  <si>
    <t>極
竜宮小町は初期アイマスだった気がする</t>
    <rPh sb="0" eb="1">
      <t>キョク</t>
    </rPh>
    <rPh sb="2" eb="6">
      <t>リュウグウコマチ</t>
    </rPh>
    <rPh sb="7" eb="9">
      <t>ショキ</t>
    </rPh>
    <rPh sb="16" eb="17">
      <t>キ</t>
    </rPh>
    <phoneticPr fontId="1"/>
  </si>
  <si>
    <t>2014年のFIFAワールドカップで、ハリルホジッチ監督が代表チームをベスト16に導いたのはどの国？</t>
    <rPh sb="4" eb="5">
      <t>ネン</t>
    </rPh>
    <rPh sb="26" eb="28">
      <t>カントク</t>
    </rPh>
    <rPh sb="29" eb="31">
      <t>ダイヒョウ</t>
    </rPh>
    <rPh sb="41" eb="42">
      <t>ミチビ</t>
    </rPh>
    <rPh sb="48" eb="49">
      <t>クニ</t>
    </rPh>
    <phoneticPr fontId="1"/>
  </si>
  <si>
    <t>コートジボワール
南アフリカ
アルジェリア
ナイジェリア</t>
    <rPh sb="9" eb="10">
      <t>ミナミ</t>
    </rPh>
    <phoneticPr fontId="1"/>
  </si>
  <si>
    <t>アルジェリア</t>
    <phoneticPr fontId="1"/>
  </si>
  <si>
    <t>竜宮小町</t>
    <rPh sb="0" eb="2">
      <t>リュウグウ</t>
    </rPh>
    <rPh sb="2" eb="4">
      <t>コマチ</t>
    </rPh>
    <phoneticPr fontId="1"/>
  </si>
  <si>
    <t>コートジボワールとアルジェリア監督歴あり。ほかはダミー</t>
    <rPh sb="15" eb="17">
      <t>カントク</t>
    </rPh>
    <rPh sb="17" eb="18">
      <t>レキ</t>
    </rPh>
    <phoneticPr fontId="1"/>
  </si>
  <si>
    <t>元幕内力士の谷嵐を父にもつ野球選手は誰？</t>
    <rPh sb="0" eb="5">
      <t>モトマクウチリキシ</t>
    </rPh>
    <rPh sb="6" eb="7">
      <t>タニ</t>
    </rPh>
    <rPh sb="7" eb="8">
      <t>アラシ</t>
    </rPh>
    <rPh sb="9" eb="10">
      <t>チチ</t>
    </rPh>
    <rPh sb="13" eb="17">
      <t>ヤキュウセンンシュ</t>
    </rPh>
    <rPh sb="18" eb="19">
      <t>ダレ</t>
    </rPh>
    <phoneticPr fontId="1"/>
  </si>
  <si>
    <t>能見篤史
山口俊
吉見一起
石川雅規</t>
    <rPh sb="0" eb="2">
      <t>ノウミ</t>
    </rPh>
    <rPh sb="2" eb="4">
      <t>アツシ</t>
    </rPh>
    <rPh sb="5" eb="7">
      <t>ヤマグチ</t>
    </rPh>
    <rPh sb="7" eb="8">
      <t>シュン</t>
    </rPh>
    <rPh sb="9" eb="11">
      <t>ヨシミ</t>
    </rPh>
    <rPh sb="11" eb="13">
      <t>カズキ</t>
    </rPh>
    <rPh sb="14" eb="16">
      <t>イシカワ</t>
    </rPh>
    <rPh sb="16" eb="18">
      <t>マサノリ</t>
    </rPh>
    <phoneticPr fontId="1"/>
  </si>
  <si>
    <t>山口俊</t>
    <rPh sb="0" eb="2">
      <t>ヤマグチ</t>
    </rPh>
    <rPh sb="2" eb="3">
      <t>シュン</t>
    </rPh>
    <phoneticPr fontId="1"/>
  </si>
  <si>
    <t>難</t>
    <rPh sb="0" eb="1">
      <t>ナン</t>
    </rPh>
    <phoneticPr fontId="1"/>
  </si>
  <si>
    <t>現在、ラテン語を公用語と定めている国は次のうちどれ？</t>
    <rPh sb="0" eb="2">
      <t>ゲンザイ</t>
    </rPh>
    <rPh sb="6" eb="7">
      <t>ゴ</t>
    </rPh>
    <rPh sb="8" eb="11">
      <t>コウヨウゴ</t>
    </rPh>
    <rPh sb="12" eb="13">
      <t>サダ</t>
    </rPh>
    <rPh sb="17" eb="18">
      <t>クニ</t>
    </rPh>
    <rPh sb="19" eb="20">
      <t>ツギ</t>
    </rPh>
    <phoneticPr fontId="1"/>
  </si>
  <si>
    <t>ギリシャ
スウェーデン
モナコ公国
バチカン市国</t>
    <rPh sb="15" eb="17">
      <t>コウコク</t>
    </rPh>
    <rPh sb="22" eb="24">
      <t>シコク</t>
    </rPh>
    <phoneticPr fontId="1"/>
  </si>
  <si>
    <t>バチカン市国</t>
    <rPh sb="4" eb="6">
      <t>シコク</t>
    </rPh>
    <phoneticPr fontId="1"/>
  </si>
  <si>
    <t>平清盛が周囲の反対を押し切って平安京から遷都した都市の名前は？</t>
    <rPh sb="0" eb="3">
      <t>タイラノキヨモリ</t>
    </rPh>
    <rPh sb="4" eb="6">
      <t>シュウイ</t>
    </rPh>
    <rPh sb="7" eb="9">
      <t>ハンタイ</t>
    </rPh>
    <rPh sb="10" eb="11">
      <t>オ</t>
    </rPh>
    <rPh sb="12" eb="13">
      <t>キ</t>
    </rPh>
    <rPh sb="15" eb="18">
      <t>ヘイアンキョウ</t>
    </rPh>
    <rPh sb="20" eb="22">
      <t>セント</t>
    </rPh>
    <rPh sb="24" eb="26">
      <t>トシ</t>
    </rPh>
    <rPh sb="27" eb="29">
      <t>ナマエ</t>
    </rPh>
    <phoneticPr fontId="1"/>
  </si>
  <si>
    <t>恭仁京
福原京
長岡京
藤原京</t>
    <rPh sb="0" eb="3">
      <t>クニキョウ</t>
    </rPh>
    <rPh sb="4" eb="6">
      <t>フクハラ</t>
    </rPh>
    <rPh sb="6" eb="7">
      <t>キョウ</t>
    </rPh>
    <rPh sb="8" eb="11">
      <t>ナガオカキョウ</t>
    </rPh>
    <rPh sb="12" eb="14">
      <t>フジワラ</t>
    </rPh>
    <rPh sb="14" eb="15">
      <t>キョウ</t>
    </rPh>
    <phoneticPr fontId="1"/>
  </si>
  <si>
    <t>平城京→恭仁京→長岡京→平安京→福原京</t>
    <rPh sb="0" eb="3">
      <t>ヘイジョウキョウ</t>
    </rPh>
    <rPh sb="4" eb="7">
      <t>クニキョウ</t>
    </rPh>
    <rPh sb="8" eb="11">
      <t>ナガオカキョウ</t>
    </rPh>
    <rPh sb="12" eb="14">
      <t>ヘイアン</t>
    </rPh>
    <rPh sb="14" eb="15">
      <t>キョウ</t>
    </rPh>
    <rPh sb="16" eb="18">
      <t>フクハラ</t>
    </rPh>
    <rPh sb="18" eb="19">
      <t>キョウ</t>
    </rPh>
    <phoneticPr fontId="1"/>
  </si>
  <si>
    <t>劉備</t>
    <rPh sb="0" eb="2">
      <t>リュウビ</t>
    </rPh>
    <phoneticPr fontId="1"/>
  </si>
  <si>
    <t>諸葛亮</t>
    <rPh sb="0" eb="2">
      <t>ショカツ</t>
    </rPh>
    <rPh sb="2" eb="3">
      <t>リョウ</t>
    </rPh>
    <phoneticPr fontId="1"/>
  </si>
  <si>
    <t>愛</t>
    <rPh sb="0" eb="1">
      <t>アイ</t>
    </rPh>
    <phoneticPr fontId="1"/>
  </si>
  <si>
    <t>味方全体精神力UP45%60秒&amp;300%回復</t>
    <rPh sb="0" eb="4">
      <t>ミカタゼンタイ</t>
    </rPh>
    <rPh sb="4" eb="7">
      <t>セイシンリョク</t>
    </rPh>
    <rPh sb="14" eb="15">
      <t>ビョウ</t>
    </rPh>
    <rPh sb="20" eb="22">
      <t>カイフク</t>
    </rPh>
    <phoneticPr fontId="1"/>
  </si>
  <si>
    <t>精神力アップが度のタイミングでかかるかにもよるが現状死にスキル今後に期待</t>
    <rPh sb="0" eb="2">
      <t>セイシン</t>
    </rPh>
    <rPh sb="2" eb="3">
      <t>リョク</t>
    </rPh>
    <rPh sb="7" eb="8">
      <t>ド</t>
    </rPh>
    <rPh sb="24" eb="26">
      <t>ゲンジョウ</t>
    </rPh>
    <rPh sb="26" eb="27">
      <t>シ</t>
    </rPh>
    <rPh sb="31" eb="33">
      <t>コンゴ</t>
    </rPh>
    <rPh sb="34" eb="36">
      <t>キタイ</t>
    </rPh>
    <phoneticPr fontId="1"/>
  </si>
  <si>
    <t>BL</t>
    <phoneticPr fontId="1"/>
  </si>
  <si>
    <t>正面400%対象消沈60秒</t>
    <phoneticPr fontId="1"/>
  </si>
  <si>
    <t>敵全体に300%怒り60秒防御ダウン40%60秒</t>
    <rPh sb="0" eb="3">
      <t>テキゼンタイ</t>
    </rPh>
    <rPh sb="8" eb="9">
      <t>イカ</t>
    </rPh>
    <rPh sb="12" eb="13">
      <t>ビョウ</t>
    </rPh>
    <rPh sb="13" eb="15">
      <t>ボウギョ</t>
    </rPh>
    <rPh sb="23" eb="24">
      <t>ビョウ</t>
    </rPh>
    <phoneticPr fontId="1"/>
  </si>
  <si>
    <t>全体スキルなのに星10発動のせいで開幕発動できない</t>
    <rPh sb="0" eb="2">
      <t>ゼンタイ</t>
    </rPh>
    <rPh sb="8" eb="9">
      <t>ホシ</t>
    </rPh>
    <rPh sb="11" eb="13">
      <t>ハツドウ</t>
    </rPh>
    <rPh sb="17" eb="19">
      <t>カイマク</t>
    </rPh>
    <rPh sb="19" eb="21">
      <t>ハツドウ</t>
    </rPh>
    <phoneticPr fontId="1"/>
  </si>
  <si>
    <t>防御ダウン効果アップ</t>
    <rPh sb="0" eb="2">
      <t>ボウギョ</t>
    </rPh>
    <rPh sb="5" eb="7">
      <t>コウカ</t>
    </rPh>
    <phoneticPr fontId="1"/>
  </si>
  <si>
    <t>福原京</t>
    <rPh sb="0" eb="2">
      <t>ガッキ</t>
    </rPh>
    <phoneticPr fontId="1"/>
  </si>
  <si>
    <t>楽器・サキソフォンの名前の由来は？</t>
    <rPh sb="0" eb="2">
      <t>ガッキ</t>
    </rPh>
    <rPh sb="10" eb="12">
      <t>ナマエ</t>
    </rPh>
    <rPh sb="13" eb="15">
      <t>ユライ</t>
    </rPh>
    <phoneticPr fontId="1"/>
  </si>
  <si>
    <t>「金属」という意味の意味の言葉
発祥地
発見者の苗字
「いい音」という意味の言葉</t>
    <rPh sb="1" eb="3">
      <t>キンゾク</t>
    </rPh>
    <rPh sb="7" eb="9">
      <t>イミ</t>
    </rPh>
    <rPh sb="10" eb="12">
      <t>イミ</t>
    </rPh>
    <rPh sb="13" eb="15">
      <t>コトバ</t>
    </rPh>
    <rPh sb="16" eb="19">
      <t>ハッショウチ</t>
    </rPh>
    <rPh sb="20" eb="22">
      <t>ハッケン</t>
    </rPh>
    <rPh sb="22" eb="23">
      <t>シャ</t>
    </rPh>
    <rPh sb="24" eb="26">
      <t>ミョウジ</t>
    </rPh>
    <rPh sb="30" eb="31">
      <t>オト</t>
    </rPh>
    <rPh sb="35" eb="37">
      <t>イミ</t>
    </rPh>
    <rPh sb="38" eb="40">
      <t>コトバ</t>
    </rPh>
    <phoneticPr fontId="1"/>
  </si>
  <si>
    <t>発見者の苗字</t>
    <rPh sb="0" eb="2">
      <t>ハッケン</t>
    </rPh>
    <rPh sb="2" eb="3">
      <t>シャ</t>
    </rPh>
    <rPh sb="4" eb="6">
      <t>ミョウジ</t>
    </rPh>
    <phoneticPr fontId="1"/>
  </si>
  <si>
    <t>アドルフ・サックスにphone（音）</t>
    <rPh sb="16" eb="17">
      <t>オト</t>
    </rPh>
    <phoneticPr fontId="1"/>
  </si>
  <si>
    <t>東北新幹線で2010年に開業した区間はどこ？(大意)</t>
    <rPh sb="0" eb="5">
      <t>トウホクシンカンセン</t>
    </rPh>
    <rPh sb="10" eb="11">
      <t>ネン</t>
    </rPh>
    <rPh sb="12" eb="14">
      <t>カイギョウ</t>
    </rPh>
    <rPh sb="16" eb="18">
      <t>クカン</t>
    </rPh>
    <rPh sb="23" eb="25">
      <t>タイイ</t>
    </rPh>
    <phoneticPr fontId="1"/>
  </si>
  <si>
    <t>東京～上野
八戸～新青森
仙台～盛岡
大宮～宇都宮</t>
    <rPh sb="0" eb="2">
      <t>トウキョウ</t>
    </rPh>
    <rPh sb="3" eb="5">
      <t>ウエノ</t>
    </rPh>
    <rPh sb="6" eb="8">
      <t>ハチノヘ</t>
    </rPh>
    <rPh sb="9" eb="10">
      <t>シン</t>
    </rPh>
    <rPh sb="10" eb="12">
      <t>アオモリ</t>
    </rPh>
    <rPh sb="13" eb="15">
      <t>センダイ</t>
    </rPh>
    <rPh sb="16" eb="18">
      <t>モリオカ</t>
    </rPh>
    <rPh sb="19" eb="21">
      <t>オオミヤ</t>
    </rPh>
    <rPh sb="22" eb="25">
      <t>ウツノミヤ</t>
    </rPh>
    <phoneticPr fontId="1"/>
  </si>
  <si>
    <t>八戸～新青森</t>
    <rPh sb="0" eb="2">
      <t>ハチノヘ</t>
    </rPh>
    <rPh sb="3" eb="4">
      <t>シン</t>
    </rPh>
    <rPh sb="4" eb="6">
      <t>アオモリ</t>
    </rPh>
    <phoneticPr fontId="1"/>
  </si>
  <si>
    <t>開業→大宮～盛岡1982年
1991→東京～上野
2010→八戸～新青森(全線開通)</t>
    <rPh sb="0" eb="2">
      <t>カイギョウ</t>
    </rPh>
    <rPh sb="3" eb="5">
      <t>オオミヤ</t>
    </rPh>
    <rPh sb="6" eb="8">
      <t>モリオカ</t>
    </rPh>
    <rPh sb="12" eb="13">
      <t>ネン</t>
    </rPh>
    <rPh sb="19" eb="21">
      <t>トウキョウ</t>
    </rPh>
    <rPh sb="22" eb="24">
      <t>ウエノ</t>
    </rPh>
    <rPh sb="30" eb="32">
      <t>ハチノヘ</t>
    </rPh>
    <rPh sb="33" eb="34">
      <t>シン</t>
    </rPh>
    <rPh sb="34" eb="36">
      <t>アオモリ</t>
    </rPh>
    <rPh sb="37" eb="41">
      <t>ゼンセンカイツウ</t>
    </rPh>
    <phoneticPr fontId="1"/>
  </si>
  <si>
    <t>呂布</t>
    <rPh sb="0" eb="2">
      <t>リョフ</t>
    </rPh>
    <phoneticPr fontId="1"/>
  </si>
  <si>
    <t>勇</t>
    <rPh sb="0" eb="1">
      <t>ユウ</t>
    </rPh>
    <phoneticPr fontId="1"/>
  </si>
  <si>
    <t>倍率攻撃UP上昇</t>
    <rPh sb="0" eb="2">
      <t>バイリツ</t>
    </rPh>
    <rPh sb="2" eb="4">
      <t>コウゲキ</t>
    </rPh>
    <rPh sb="6" eb="8">
      <t>ジョウショウ</t>
    </rPh>
    <phoneticPr fontId="1"/>
  </si>
  <si>
    <t>Bｌ</t>
    <phoneticPr fontId="1"/>
  </si>
  <si>
    <t>正面500％理クラスにダメ２倍＆自身に攻撃UP45％60秒</t>
    <rPh sb="6" eb="7">
      <t>リ</t>
    </rPh>
    <rPh sb="14" eb="15">
      <t>バイ</t>
    </rPh>
    <rPh sb="16" eb="18">
      <t>ジシン</t>
    </rPh>
    <rPh sb="19" eb="21">
      <t>コウゲキ</t>
    </rPh>
    <rPh sb="28" eb="29">
      <t>ビョウ</t>
    </rPh>
    <phoneticPr fontId="1"/>
  </si>
  <si>
    <t>育成が重いが連続正解のみなので理相手には滅法強い。</t>
    <rPh sb="0" eb="2">
      <t>イクセイ</t>
    </rPh>
    <rPh sb="3" eb="4">
      <t>オモ</t>
    </rPh>
    <rPh sb="6" eb="8">
      <t>レンゾク</t>
    </rPh>
    <rPh sb="8" eb="10">
      <t>セイカイ</t>
    </rPh>
    <rPh sb="15" eb="16">
      <t>リ</t>
    </rPh>
    <rPh sb="16" eb="18">
      <t>アイテ</t>
    </rPh>
    <rPh sb="20" eb="22">
      <t>メッポウ</t>
    </rPh>
    <rPh sb="22" eb="23">
      <t>ツヨ</t>
    </rPh>
    <phoneticPr fontId="1"/>
  </si>
  <si>
    <t>回復上昇</t>
    <rPh sb="0" eb="2">
      <t>カイフク</t>
    </rPh>
    <rPh sb="2" eb="4">
      <t>ジョウショウ</t>
    </rPh>
    <phoneticPr fontId="1"/>
  </si>
  <si>
    <t>月</t>
    <rPh sb="0" eb="1">
      <t>ゲツ</t>
    </rPh>
    <phoneticPr fontId="1"/>
  </si>
  <si>
    <t>火</t>
    <rPh sb="0" eb="1">
      <t>ヒ</t>
    </rPh>
    <phoneticPr fontId="1"/>
  </si>
  <si>
    <t>水</t>
  </si>
  <si>
    <t>木</t>
  </si>
  <si>
    <t>金</t>
  </si>
  <si>
    <t>土</t>
  </si>
  <si>
    <t>日</t>
  </si>
  <si>
    <t>盾のブックカバー</t>
    <rPh sb="0" eb="1">
      <t>タテ</t>
    </rPh>
    <phoneticPr fontId="1"/>
  </si>
  <si>
    <t>目玉のブックカバー</t>
    <rPh sb="0" eb="2">
      <t>メダマ</t>
    </rPh>
    <phoneticPr fontId="1"/>
  </si>
  <si>
    <t>剣の手帳</t>
    <rPh sb="0" eb="1">
      <t>ケン</t>
    </rPh>
    <rPh sb="2" eb="4">
      <t>テチョウ</t>
    </rPh>
    <phoneticPr fontId="1"/>
  </si>
  <si>
    <t>ハートの手帳</t>
    <rPh sb="4" eb="6">
      <t>テチョウ</t>
    </rPh>
    <phoneticPr fontId="1"/>
  </si>
  <si>
    <t>偉人の手紙の断片</t>
    <rPh sb="0" eb="2">
      <t>イジン</t>
    </rPh>
    <rPh sb="3" eb="5">
      <t>テガミ</t>
    </rPh>
    <rPh sb="6" eb="8">
      <t>ダンペン</t>
    </rPh>
    <phoneticPr fontId="1"/>
  </si>
  <si>
    <t>劇作家の羽箒</t>
    <rPh sb="0" eb="3">
      <t>ゲキサッカ</t>
    </rPh>
    <rPh sb="4" eb="6">
      <t>ハネホウキ</t>
    </rPh>
    <phoneticPr fontId="1"/>
  </si>
  <si>
    <t>イラスト入り付箋紙</t>
    <rPh sb="4" eb="5">
      <t>イ</t>
    </rPh>
    <rPh sb="6" eb="9">
      <t>フセンシ</t>
    </rPh>
    <phoneticPr fontId="1"/>
  </si>
  <si>
    <t>スチールブックエンド</t>
    <phoneticPr fontId="1"/>
  </si>
  <si>
    <t>ぺこら</t>
    <phoneticPr fontId="1"/>
  </si>
  <si>
    <t>活性強化</t>
    <rPh sb="0" eb="2">
      <t>カッセイ</t>
    </rPh>
    <rPh sb="2" eb="4">
      <t>キョウカ</t>
    </rPh>
    <phoneticPr fontId="1"/>
  </si>
  <si>
    <t>活性450%12秒&amp;毒&amp;麻痺解除</t>
    <rPh sb="0" eb="2">
      <t>カッセイ</t>
    </rPh>
    <rPh sb="8" eb="9">
      <t>ビョウ</t>
    </rPh>
    <rPh sb="10" eb="11">
      <t>ドク</t>
    </rPh>
    <rPh sb="12" eb="14">
      <t>マヒ</t>
    </rPh>
    <rPh sb="14" eb="16">
      <t>カイジョ</t>
    </rPh>
    <phoneticPr fontId="1"/>
  </si>
  <si>
    <t>毒麻痺同時解除のBQは唯一無二。クラス違いでも効果を発揮する。</t>
    <rPh sb="0" eb="1">
      <t>ドク</t>
    </rPh>
    <rPh sb="1" eb="3">
      <t>マヒ</t>
    </rPh>
    <rPh sb="3" eb="5">
      <t>ドウジ</t>
    </rPh>
    <rPh sb="5" eb="7">
      <t>カイジョ</t>
    </rPh>
    <rPh sb="11" eb="15">
      <t>ユイツムニ</t>
    </rPh>
    <rPh sb="19" eb="20">
      <t>チガ</t>
    </rPh>
    <rPh sb="23" eb="25">
      <t>コウカ</t>
    </rPh>
    <rPh sb="26" eb="28">
      <t>ハッキ</t>
    </rPh>
    <phoneticPr fontId="1"/>
  </si>
  <si>
    <t>白鯨</t>
    <rPh sb="0" eb="2">
      <t>ハクゲイ</t>
    </rPh>
    <phoneticPr fontId="1"/>
  </si>
  <si>
    <t>威力上昇&amp;挑発強化</t>
    <rPh sb="0" eb="2">
      <t>イリョク</t>
    </rPh>
    <rPh sb="2" eb="4">
      <t>ジョウショウ</t>
    </rPh>
    <rPh sb="5" eb="7">
      <t>チョウハツ</t>
    </rPh>
    <rPh sb="7" eb="9">
      <t>キョウカ</t>
    </rPh>
    <phoneticPr fontId="1"/>
  </si>
  <si>
    <t>TS</t>
    <phoneticPr fontId="1"/>
  </si>
  <si>
    <t>選択530%挑発&amp;自身に反撃60秒100%防御UP45%60秒(+2)</t>
    <rPh sb="6" eb="8">
      <t>チョウハツ</t>
    </rPh>
    <rPh sb="9" eb="11">
      <t>ジシン</t>
    </rPh>
    <rPh sb="12" eb="14">
      <t>ハンゲキ</t>
    </rPh>
    <rPh sb="16" eb="17">
      <t>ビョウ</t>
    </rPh>
    <rPh sb="21" eb="23">
      <t>ボウギョ</t>
    </rPh>
    <rPh sb="30" eb="31">
      <t>ビョウ</t>
    </rPh>
    <phoneticPr fontId="1"/>
  </si>
  <si>
    <t>反撃が優秀。防御の上がり幅は少ないので手数が多く攻撃力が低い敵向け。</t>
    <rPh sb="0" eb="2">
      <t>ハンゲキ</t>
    </rPh>
    <rPh sb="3" eb="5">
      <t>ユウシュウ</t>
    </rPh>
    <rPh sb="6" eb="8">
      <t>ボウギョ</t>
    </rPh>
    <rPh sb="9" eb="10">
      <t>ア</t>
    </rPh>
    <rPh sb="12" eb="13">
      <t>ハバ</t>
    </rPh>
    <rPh sb="14" eb="15">
      <t>スク</t>
    </rPh>
    <rPh sb="19" eb="21">
      <t>テカズ</t>
    </rPh>
    <rPh sb="22" eb="23">
      <t>オオ</t>
    </rPh>
    <rPh sb="24" eb="27">
      <t>コウゲキリョク</t>
    </rPh>
    <rPh sb="28" eb="29">
      <t>ヒク</t>
    </rPh>
    <rPh sb="30" eb="31">
      <t>テキ</t>
    </rPh>
    <rPh sb="31" eb="32">
      <t>ム</t>
    </rPh>
    <phoneticPr fontId="1"/>
  </si>
  <si>
    <t>ユークトバニアやオーシアと言った架空の国家が登場するゲームシリーズは何？</t>
    <rPh sb="13" eb="14">
      <t>イ</t>
    </rPh>
    <rPh sb="16" eb="18">
      <t>カクウ</t>
    </rPh>
    <rPh sb="19" eb="21">
      <t>コッカ</t>
    </rPh>
    <rPh sb="22" eb="24">
      <t>トウジョウ</t>
    </rPh>
    <rPh sb="34" eb="35">
      <t>ナニ</t>
    </rPh>
    <phoneticPr fontId="1"/>
  </si>
  <si>
    <t>コールオブデューティ
ファイアーエムブレム
スーパーロボット大戦
エースコンバット</t>
    <rPh sb="30" eb="32">
      <t>タイセン</t>
    </rPh>
    <phoneticPr fontId="1"/>
  </si>
  <si>
    <t>エースコンバット</t>
    <phoneticPr fontId="1"/>
  </si>
  <si>
    <t>覚える</t>
    <rPh sb="0" eb="1">
      <t>オボ</t>
    </rPh>
    <phoneticPr fontId="1"/>
  </si>
  <si>
    <t>次のうち、ファミリーコンピューターと同時発売されなかったゲームはどれ？</t>
    <rPh sb="0" eb="1">
      <t>ツギ</t>
    </rPh>
    <rPh sb="18" eb="20">
      <t>ドウジ</t>
    </rPh>
    <rPh sb="20" eb="22">
      <t>ハツバイ</t>
    </rPh>
    <phoneticPr fontId="1"/>
  </si>
  <si>
    <t>ドンキーコング
ドンキーコングjr
ポパイ
テニス</t>
    <phoneticPr fontId="1"/>
  </si>
  <si>
    <t>テニス</t>
    <phoneticPr fontId="1"/>
  </si>
  <si>
    <t>ドンキー２つのうちどちらかは罠。３つのみなので覚える。</t>
    <rPh sb="14" eb="15">
      <t>ワナ</t>
    </rPh>
    <rPh sb="23" eb="24">
      <t>オボ</t>
    </rPh>
    <phoneticPr fontId="1"/>
  </si>
  <si>
    <t>アナログ時計の針のことを英語でなんという？</t>
    <rPh sb="4" eb="6">
      <t>トケイ</t>
    </rPh>
    <rPh sb="7" eb="8">
      <t>ハリ</t>
    </rPh>
    <rPh sb="12" eb="14">
      <t>エイゴ</t>
    </rPh>
    <phoneticPr fontId="1"/>
  </si>
  <si>
    <t>pin
hand
sting
needle</t>
    <phoneticPr fontId="1"/>
  </si>
  <si>
    <t>hand</t>
    <phoneticPr fontId="1"/>
  </si>
  <si>
    <t>ぺこら</t>
    <phoneticPr fontId="1"/>
  </si>
  <si>
    <t>逆回転する針と、文字が裏返しになっている文字盤により、鏡に写したときに正しい表示になる時計のことをなんという？</t>
    <rPh sb="0" eb="3">
      <t>ギャクカイテン</t>
    </rPh>
    <rPh sb="5" eb="6">
      <t>ハリ</t>
    </rPh>
    <rPh sb="8" eb="10">
      <t>モジ</t>
    </rPh>
    <rPh sb="11" eb="13">
      <t>ウラガエ</t>
    </rPh>
    <rPh sb="20" eb="23">
      <t>モジバン</t>
    </rPh>
    <rPh sb="27" eb="28">
      <t>カガミ</t>
    </rPh>
    <rPh sb="29" eb="30">
      <t>ウツ</t>
    </rPh>
    <rPh sb="35" eb="36">
      <t>タダ</t>
    </rPh>
    <rPh sb="38" eb="40">
      <t>ヒョウジ</t>
    </rPh>
    <rPh sb="43" eb="45">
      <t>トケイ</t>
    </rPh>
    <phoneticPr fontId="1"/>
  </si>
  <si>
    <t>クロノグラフ
リバーズクロック
バーバークロック
ナースウォッチ</t>
    <phoneticPr fontId="1"/>
  </si>
  <si>
    <t>バーバークロック</t>
    <phoneticPr fontId="1"/>
  </si>
  <si>
    <t>『少国民新聞』に連載された、手塚治虫のデビュー作である４コママンガは何？</t>
    <rPh sb="1" eb="4">
      <t>ショウコクミン</t>
    </rPh>
    <rPh sb="4" eb="6">
      <t>シンブン</t>
    </rPh>
    <rPh sb="8" eb="10">
      <t>レンサイ</t>
    </rPh>
    <rPh sb="14" eb="16">
      <t>テヅカ</t>
    </rPh>
    <rPh sb="16" eb="18">
      <t>オサム</t>
    </rPh>
    <rPh sb="23" eb="24">
      <t>サク</t>
    </rPh>
    <rPh sb="34" eb="35">
      <t>ナニ</t>
    </rPh>
    <phoneticPr fontId="1"/>
  </si>
  <si>
    <t>ミイちゃんの日記帳
マアちゃんの日記帳
タアちゃんの日記帳
ニイちゃんの日記帳</t>
    <rPh sb="6" eb="9">
      <t>ニッキチョウ</t>
    </rPh>
    <rPh sb="16" eb="19">
      <t>ニッキチョウ</t>
    </rPh>
    <rPh sb="26" eb="29">
      <t>ニッキチョウ</t>
    </rPh>
    <rPh sb="36" eb="39">
      <t>ニッキチョウ</t>
    </rPh>
    <phoneticPr fontId="1"/>
  </si>
  <si>
    <t>マアちゃんの日記帳</t>
    <rPh sb="6" eb="9">
      <t>ニッキチョウ</t>
    </rPh>
    <phoneticPr fontId="1"/>
  </si>
  <si>
    <t>次のうち、現存する天守が最も古い城はぢれ？</t>
    <rPh sb="0" eb="1">
      <t>ツギ</t>
    </rPh>
    <rPh sb="5" eb="7">
      <t>ゲンゾン</t>
    </rPh>
    <rPh sb="9" eb="11">
      <t>テンシュ</t>
    </rPh>
    <rPh sb="12" eb="13">
      <t>モット</t>
    </rPh>
    <rPh sb="14" eb="15">
      <t>フル</t>
    </rPh>
    <rPh sb="16" eb="17">
      <t>シロ</t>
    </rPh>
    <phoneticPr fontId="1"/>
  </si>
  <si>
    <t>高知城
犬山城
松江城
彦根城</t>
    <rPh sb="0" eb="3">
      <t>コウチジョウ</t>
    </rPh>
    <rPh sb="4" eb="7">
      <t>イヌヤマジョウ</t>
    </rPh>
    <rPh sb="8" eb="11">
      <t>マツエジョウ</t>
    </rPh>
    <rPh sb="12" eb="15">
      <t>ヒコネジョウ</t>
    </rPh>
    <phoneticPr fontId="1"/>
  </si>
  <si>
    <t>犬山城</t>
    <rPh sb="0" eb="3">
      <t>イヌヤマジョウ</t>
    </rPh>
    <phoneticPr fontId="1"/>
  </si>
  <si>
    <t>ハーフタレントとしても活躍する人気モデル、マギーの出身国はどこ？</t>
    <rPh sb="11" eb="13">
      <t>カツヤク</t>
    </rPh>
    <rPh sb="15" eb="17">
      <t>ニンキ</t>
    </rPh>
    <rPh sb="25" eb="28">
      <t>シュッシンコク</t>
    </rPh>
    <phoneticPr fontId="1"/>
  </si>
  <si>
    <t>アメリカ
カナダ
イギリス
日本</t>
    <rPh sb="14" eb="16">
      <t>ニホン</t>
    </rPh>
    <phoneticPr fontId="1"/>
  </si>
  <si>
    <t>父はスコットランド系カナダ人
母は日本人</t>
    <rPh sb="0" eb="1">
      <t>チチ</t>
    </rPh>
    <rPh sb="9" eb="10">
      <t>ケイ</t>
    </rPh>
    <rPh sb="13" eb="14">
      <t>ジン</t>
    </rPh>
    <rPh sb="15" eb="16">
      <t>ハハ</t>
    </rPh>
    <rPh sb="17" eb="20">
      <t>ニホンジン</t>
    </rPh>
    <phoneticPr fontId="1"/>
  </si>
  <si>
    <t>日本</t>
    <rPh sb="0" eb="2">
      <t>ニホン</t>
    </rPh>
    <phoneticPr fontId="1"/>
  </si>
  <si>
    <t>一説にはとんちで有名な一休さんの父とも言われる、第１００代の天皇は誰？</t>
    <rPh sb="0" eb="2">
      <t>イッセツ</t>
    </rPh>
    <rPh sb="8" eb="10">
      <t>ユウメイ</t>
    </rPh>
    <rPh sb="11" eb="13">
      <t>イッキュウ</t>
    </rPh>
    <rPh sb="16" eb="17">
      <t>チチ</t>
    </rPh>
    <rPh sb="19" eb="20">
      <t>イ</t>
    </rPh>
    <rPh sb="24" eb="25">
      <t>ダイ</t>
    </rPh>
    <rPh sb="28" eb="29">
      <t>ダイ</t>
    </rPh>
    <rPh sb="30" eb="32">
      <t>テンオウ</t>
    </rPh>
    <rPh sb="33" eb="34">
      <t>ダレ</t>
    </rPh>
    <phoneticPr fontId="1"/>
  </si>
  <si>
    <t>後深草天皇
後一条天皇
後嵯峨天皇
後小松天皇</t>
    <rPh sb="0" eb="5">
      <t>ゴフカクサテンノウ</t>
    </rPh>
    <rPh sb="6" eb="9">
      <t>ゴイチジョウ</t>
    </rPh>
    <rPh sb="9" eb="11">
      <t>テンノウ</t>
    </rPh>
    <rPh sb="12" eb="17">
      <t>ゴサガテンノウ</t>
    </rPh>
    <rPh sb="18" eb="23">
      <t>ゴコマツテンノウ</t>
    </rPh>
    <phoneticPr fontId="1"/>
  </si>
  <si>
    <t>後小松天皇</t>
    <rPh sb="0" eb="5">
      <t>ゴコマツテンノウ</t>
    </rPh>
    <phoneticPr fontId="1"/>
  </si>
  <si>
    <t>節目なので覚えよう</t>
    <rPh sb="0" eb="2">
      <t>フシメ</t>
    </rPh>
    <rPh sb="5" eb="6">
      <t>オボ</t>
    </rPh>
    <phoneticPr fontId="1"/>
  </si>
  <si>
    <t>社交ダンスにおけるラテン部門の１種目で、マンボから発展した４分の４拍子による警戒で歯切れのよいダンスは？</t>
    <rPh sb="0" eb="2">
      <t>シャコウ</t>
    </rPh>
    <rPh sb="12" eb="14">
      <t>ブモン</t>
    </rPh>
    <rPh sb="16" eb="18">
      <t>シュモク</t>
    </rPh>
    <rPh sb="25" eb="27">
      <t>ハッテン</t>
    </rPh>
    <rPh sb="30" eb="31">
      <t>ブン</t>
    </rPh>
    <rPh sb="33" eb="35">
      <t>ヒョウシ</t>
    </rPh>
    <rPh sb="38" eb="40">
      <t>ケイカイ</t>
    </rPh>
    <rPh sb="41" eb="43">
      <t>ハギ</t>
    </rPh>
    <phoneticPr fontId="1"/>
  </si>
  <si>
    <t>チャチャチャ
タンゴ
ルンバ
サルサ</t>
    <phoneticPr fontId="1"/>
  </si>
  <si>
    <t>チャチャチャ</t>
    <phoneticPr fontId="1"/>
  </si>
  <si>
    <t>「銀盤の妖精」と言われたフィギュアスケート選手、ジャネットリンがメダルを獲得したオリンピックの開催地はどこ？</t>
    <rPh sb="1" eb="3">
      <t>ギンバン</t>
    </rPh>
    <rPh sb="4" eb="6">
      <t>ヨウセイ</t>
    </rPh>
    <rPh sb="8" eb="9">
      <t>イ</t>
    </rPh>
    <rPh sb="21" eb="23">
      <t>センシュ</t>
    </rPh>
    <rPh sb="36" eb="38">
      <t>カクトク</t>
    </rPh>
    <rPh sb="47" eb="49">
      <t>カイサイ</t>
    </rPh>
    <rPh sb="49" eb="50">
      <t>チ</t>
    </rPh>
    <phoneticPr fontId="1"/>
  </si>
  <si>
    <t>カルガリー
サンモリッツ
ミュンヘン
札幌</t>
    <rPh sb="19" eb="21">
      <t>サッポロ</t>
    </rPh>
    <phoneticPr fontId="1"/>
  </si>
  <si>
    <t>札幌</t>
    <rPh sb="0" eb="2">
      <t>サッポロ</t>
    </rPh>
    <phoneticPr fontId="1"/>
  </si>
  <si>
    <t>スポ線であった気がする</t>
    <rPh sb="2" eb="3">
      <t>セン</t>
    </rPh>
    <rPh sb="7" eb="8">
      <t>キ</t>
    </rPh>
    <phoneticPr fontId="1"/>
  </si>
  <si>
    <t>激しく起こることを「目くじらを立てる」というが、この「目くじら」とは体のどの部分のこと？</t>
    <rPh sb="0" eb="1">
      <t>ハゲ</t>
    </rPh>
    <rPh sb="3" eb="4">
      <t>オ</t>
    </rPh>
    <rPh sb="10" eb="11">
      <t>メ</t>
    </rPh>
    <rPh sb="15" eb="16">
      <t>タ</t>
    </rPh>
    <rPh sb="27" eb="28">
      <t>メ</t>
    </rPh>
    <rPh sb="34" eb="35">
      <t>カラダ</t>
    </rPh>
    <rPh sb="38" eb="40">
      <t>ブブン</t>
    </rPh>
    <phoneticPr fontId="1"/>
  </si>
  <si>
    <t>目頭
まつ毛
目尻
まぶた</t>
    <rPh sb="0" eb="2">
      <t>メガシラ</t>
    </rPh>
    <rPh sb="5" eb="6">
      <t>ゲ</t>
    </rPh>
    <rPh sb="7" eb="9">
      <t>メジリ</t>
    </rPh>
    <phoneticPr fontId="1"/>
  </si>
  <si>
    <t>目じり</t>
    <rPh sb="0" eb="1">
      <t>メ</t>
    </rPh>
    <phoneticPr fontId="1"/>
  </si>
  <si>
    <t>難
めくじら→めくじり→めじり</t>
    <rPh sb="0" eb="1">
      <t>ナン</t>
    </rPh>
    <phoneticPr fontId="1"/>
  </si>
  <si>
    <t>心臓にある４つある心房・心室のうちうち、全身を通った血液が流れる大静脈と繋がっているのはどれ？</t>
    <rPh sb="0" eb="2">
      <t>シンゾウ</t>
    </rPh>
    <rPh sb="9" eb="11">
      <t>シンボウ</t>
    </rPh>
    <rPh sb="12" eb="14">
      <t>シンシツ</t>
    </rPh>
    <rPh sb="20" eb="22">
      <t>ゼンシン</t>
    </rPh>
    <rPh sb="23" eb="24">
      <t>トオ</t>
    </rPh>
    <rPh sb="26" eb="28">
      <t>ケツエキ</t>
    </rPh>
    <rPh sb="29" eb="30">
      <t>ナガ</t>
    </rPh>
    <rPh sb="32" eb="35">
      <t>ダイジョウミャク</t>
    </rPh>
    <rPh sb="36" eb="37">
      <t>ツナ</t>
    </rPh>
    <phoneticPr fontId="1"/>
  </si>
  <si>
    <t>左心室
左心房
右心室
右心房</t>
    <rPh sb="0" eb="3">
      <t>サシンシツ</t>
    </rPh>
    <rPh sb="4" eb="7">
      <t>サシンボウ</t>
    </rPh>
    <rPh sb="8" eb="11">
      <t>ウシンシツ</t>
    </rPh>
    <rPh sb="12" eb="15">
      <t>ウシンボウ</t>
    </rPh>
    <phoneticPr fontId="1"/>
  </si>
  <si>
    <t>右心房</t>
    <rPh sb="0" eb="3">
      <t>ウシンボウ</t>
    </rPh>
    <phoneticPr fontId="1"/>
  </si>
  <si>
    <t>空港法で「国際空港」に指定されている国内５つの空港は、成田、羽田、関空、セントレアと、もう１つはどこ？</t>
    <rPh sb="0" eb="2">
      <t>クウコウ</t>
    </rPh>
    <rPh sb="2" eb="3">
      <t>ホウ</t>
    </rPh>
    <rPh sb="5" eb="9">
      <t>コクサイクウコウ</t>
    </rPh>
    <rPh sb="11" eb="13">
      <t>シテイ</t>
    </rPh>
    <rPh sb="18" eb="20">
      <t>コクナイ</t>
    </rPh>
    <rPh sb="23" eb="25">
      <t>クウコウ</t>
    </rPh>
    <rPh sb="27" eb="29">
      <t>ナリタ</t>
    </rPh>
    <rPh sb="30" eb="32">
      <t>ハネダ</t>
    </rPh>
    <rPh sb="33" eb="35">
      <t>カンクウ</t>
    </rPh>
    <phoneticPr fontId="1"/>
  </si>
  <si>
    <t>新千歳空港
福岡空港
伊丹空港
仙台空港</t>
    <rPh sb="0" eb="5">
      <t>シンチトセクウコウ</t>
    </rPh>
    <rPh sb="6" eb="8">
      <t>フクオカ</t>
    </rPh>
    <rPh sb="8" eb="10">
      <t>クウコウ</t>
    </rPh>
    <rPh sb="11" eb="15">
      <t>イタミクウコウ</t>
    </rPh>
    <rPh sb="16" eb="18">
      <t>センダイ</t>
    </rPh>
    <rPh sb="18" eb="20">
      <t>クウコウ</t>
    </rPh>
    <phoneticPr fontId="1"/>
  </si>
  <si>
    <t>伊丹空港</t>
    <rPh sb="0" eb="4">
      <t>イタミクウコウ</t>
    </rPh>
    <phoneticPr fontId="1"/>
  </si>
  <si>
    <t>1992年にデビューした４人組バンドMr.childrenの、ファーストシングルのタイトルは何？</t>
    <rPh sb="4" eb="5">
      <t>ネン</t>
    </rPh>
    <rPh sb="13" eb="15">
      <t>ニングミ</t>
    </rPh>
    <rPh sb="46" eb="47">
      <t>ナニ</t>
    </rPh>
    <phoneticPr fontId="1"/>
  </si>
  <si>
    <t>Replay
抱きしめたい
君がいた夏
CROSS ROAD</t>
    <rPh sb="7" eb="8">
      <t>ダ</t>
    </rPh>
    <rPh sb="14" eb="15">
      <t>キミ</t>
    </rPh>
    <rPh sb="18" eb="19">
      <t>ナツ</t>
    </rPh>
    <phoneticPr fontId="1"/>
  </si>
  <si>
    <t>君がいた夏</t>
    <rPh sb="0" eb="1">
      <t>キミ</t>
    </rPh>
    <rPh sb="4" eb="5">
      <t>ナツ</t>
    </rPh>
    <phoneticPr fontId="1"/>
  </si>
  <si>
    <t>難</t>
    <rPh sb="0" eb="1">
      <t>ナン</t>
    </rPh>
    <phoneticPr fontId="1"/>
  </si>
  <si>
    <t>餓死寸前の少女をハゲワシが狙っている場面を撮った『ハゲワシと少女』でピューリッツアー賞を受賞した写真家の名前は？</t>
    <rPh sb="0" eb="4">
      <t>ガシスンゼン</t>
    </rPh>
    <rPh sb="5" eb="7">
      <t>ショウジョ</t>
    </rPh>
    <rPh sb="13" eb="14">
      <t>ネラ</t>
    </rPh>
    <rPh sb="18" eb="20">
      <t>バメン</t>
    </rPh>
    <rPh sb="21" eb="22">
      <t>ト</t>
    </rPh>
    <rPh sb="30" eb="32">
      <t>ショウジョ</t>
    </rPh>
    <rPh sb="42" eb="43">
      <t>ショウ</t>
    </rPh>
    <rPh sb="44" eb="46">
      <t>ジュショウ</t>
    </rPh>
    <rPh sb="48" eb="51">
      <t>シャシンカ</t>
    </rPh>
    <rPh sb="52" eb="54">
      <t>ナマエ</t>
    </rPh>
    <phoneticPr fontId="1"/>
  </si>
  <si>
    <t>チャールズ・ポーター
グレッグ・マリノヴィッチ
ロン・オルシュワンガー
ケビン・カーター</t>
    <phoneticPr fontId="1"/>
  </si>
  <si>
    <t>ケビン・カーター</t>
    <phoneticPr fontId="1"/>
  </si>
  <si>
    <t>「時間が有り余っている人のためのげんこつやまのたぬきさん」などのネタを持つピン芸人は誰？</t>
    <rPh sb="1" eb="3">
      <t>ジカン</t>
    </rPh>
    <rPh sb="4" eb="5">
      <t>ア</t>
    </rPh>
    <rPh sb="6" eb="7">
      <t>アマ</t>
    </rPh>
    <rPh sb="11" eb="12">
      <t>ヒト</t>
    </rPh>
    <rPh sb="35" eb="36">
      <t>モ</t>
    </rPh>
    <rPh sb="39" eb="41">
      <t>ゲイニン</t>
    </rPh>
    <rPh sb="42" eb="43">
      <t>ダレ</t>
    </rPh>
    <phoneticPr fontId="1"/>
  </si>
  <si>
    <t>ルシファー吉岡
おいでやす小田
エハラマサヒロ
マツモトクラブ</t>
    <rPh sb="5" eb="7">
      <t>ヨシオカ</t>
    </rPh>
    <rPh sb="13" eb="15">
      <t>オダ</t>
    </rPh>
    <phoneticPr fontId="1"/>
  </si>
  <si>
    <t>ルシファー吉岡</t>
    <rPh sb="5" eb="7">
      <t>ヨシオカ</t>
    </rPh>
    <phoneticPr fontId="1"/>
  </si>
  <si>
    <t>未来の精霊</t>
    <rPh sb="0" eb="2">
      <t>ミライ</t>
    </rPh>
    <rPh sb="3" eb="5">
      <t>セイレイ</t>
    </rPh>
    <phoneticPr fontId="1"/>
  </si>
  <si>
    <t>勇</t>
    <rPh sb="0" eb="1">
      <t>ユウ</t>
    </rPh>
    <phoneticPr fontId="1"/>
  </si>
  <si>
    <t>特攻上昇</t>
    <rPh sb="0" eb="2">
      <t>トッコウ</t>
    </rPh>
    <rPh sb="2" eb="4">
      <t>ジョウショウ</t>
    </rPh>
    <phoneticPr fontId="1"/>
  </si>
  <si>
    <t>BQ</t>
    <phoneticPr fontId="1"/>
  </si>
  <si>
    <t>味方全体BQ350%。ストップ特攻1.33倍(+1)</t>
    <rPh sb="0" eb="4">
      <t>ミカタゼンタイ</t>
    </rPh>
    <rPh sb="15" eb="17">
      <t>トッッコウ</t>
    </rPh>
    <rPh sb="21" eb="22">
      <t>バイ</t>
    </rPh>
    <phoneticPr fontId="1"/>
  </si>
  <si>
    <t>攻撃力が高いが脆い。ストップは楽に任意発動できるので+２までは鍛えたい。</t>
    <rPh sb="0" eb="3">
      <t>コウゲキリョク</t>
    </rPh>
    <rPh sb="4" eb="5">
      <t>タカ</t>
    </rPh>
    <rPh sb="7" eb="8">
      <t>モロ</t>
    </rPh>
    <rPh sb="15" eb="16">
      <t>ラク</t>
    </rPh>
    <rPh sb="17" eb="19">
      <t>ニンイ</t>
    </rPh>
    <rPh sb="19" eb="21">
      <t>ハツドウ</t>
    </rPh>
    <rPh sb="31" eb="32">
      <t>キタ</t>
    </rPh>
    <phoneticPr fontId="1"/>
  </si>
  <si>
    <t>次の作曲家のうち、ドイツ出身でないのは誰？</t>
    <rPh sb="0" eb="1">
      <t>ツギ</t>
    </rPh>
    <rPh sb="2" eb="5">
      <t>サッキョクカ</t>
    </rPh>
    <rPh sb="12" eb="14">
      <t>シュッシン</t>
    </rPh>
    <rPh sb="19" eb="20">
      <t>ダレ</t>
    </rPh>
    <phoneticPr fontId="1"/>
  </si>
  <si>
    <t>ブラームス
バッハ
モーツァルト
ベートーヴェン</t>
    <phoneticPr fontId="1"/>
  </si>
  <si>
    <t>モーツァルト</t>
    <phoneticPr fontId="1"/>
  </si>
  <si>
    <t>次のうち、村上は月が翻訳していない海外小説はどれ？</t>
    <rPh sb="0" eb="1">
      <t>ツギ</t>
    </rPh>
    <rPh sb="5" eb="7">
      <t>ムラカミ</t>
    </rPh>
    <rPh sb="8" eb="9">
      <t>ツキ</t>
    </rPh>
    <rPh sb="10" eb="12">
      <t>ホンヤク</t>
    </rPh>
    <rPh sb="17" eb="19">
      <t>カイガイ</t>
    </rPh>
    <rPh sb="19" eb="21">
      <t>ショウセツ</t>
    </rPh>
    <phoneticPr fontId="1"/>
  </si>
  <si>
    <t>グレート・ギャツビー
戦争と平和
キャッチャー・イン・ザ・ライ
大いなる眠り</t>
    <rPh sb="11" eb="13">
      <t>センソウ</t>
    </rPh>
    <rPh sb="14" eb="16">
      <t>ヘイワ</t>
    </rPh>
    <rPh sb="32" eb="33">
      <t>オオ</t>
    </rPh>
    <rPh sb="36" eb="37">
      <t>ネム</t>
    </rPh>
    <phoneticPr fontId="1"/>
  </si>
  <si>
    <t>戦争と平和</t>
    <rPh sb="0" eb="2">
      <t>センソウ</t>
    </rPh>
    <rPh sb="3" eb="5">
      <t>ヘイワ</t>
    </rPh>
    <phoneticPr fontId="1"/>
  </si>
  <si>
    <t>難
オーストリア生まれ</t>
    <rPh sb="0" eb="1">
      <t>ナン</t>
    </rPh>
    <rPh sb="8" eb="9">
      <t>ウ</t>
    </rPh>
    <phoneticPr fontId="1"/>
  </si>
  <si>
    <t>難</t>
    <rPh sb="0" eb="1">
      <t>ナン</t>
    </rPh>
    <phoneticPr fontId="1"/>
  </si>
  <si>
    <t>1989年の「マルタ会談」で、ソ連の最高指導者ゴルバチョフとともに冷戦の終結を宣言したアメリカ合衆国大統領は誰？</t>
    <rPh sb="4" eb="5">
      <t>ネン</t>
    </rPh>
    <rPh sb="10" eb="12">
      <t>カイダン</t>
    </rPh>
    <rPh sb="16" eb="17">
      <t>レン</t>
    </rPh>
    <rPh sb="18" eb="23">
      <t>サイコウシドウシャ</t>
    </rPh>
    <rPh sb="33" eb="35">
      <t>レイセン</t>
    </rPh>
    <rPh sb="36" eb="38">
      <t>シュウケツ</t>
    </rPh>
    <rPh sb="39" eb="41">
      <t>センゲン</t>
    </rPh>
    <rPh sb="47" eb="50">
      <t>ガッシュウコク</t>
    </rPh>
    <rPh sb="50" eb="53">
      <t>ダイトウリョウ</t>
    </rPh>
    <rPh sb="54" eb="55">
      <t>ダレ</t>
    </rPh>
    <phoneticPr fontId="1"/>
  </si>
  <si>
    <t>ビル・クリントン
ロナルド・レーガン
リチャード・ニクソン
ジョージ・H.ブッシュ</t>
    <phoneticPr fontId="1"/>
  </si>
  <si>
    <t>ブッシュ</t>
    <phoneticPr fontId="1"/>
  </si>
  <si>
    <t>西暦238年、邪馬台国の卑弥呼を「親魏倭王」に任じて金印を与えた義の皇帝は誰？</t>
    <rPh sb="0" eb="2">
      <t>セイレキ</t>
    </rPh>
    <rPh sb="5" eb="6">
      <t>ネン</t>
    </rPh>
    <rPh sb="7" eb="11">
      <t>ヤマタイコク</t>
    </rPh>
    <rPh sb="12" eb="15">
      <t>ヒミコ</t>
    </rPh>
    <rPh sb="17" eb="21">
      <t>シンギワオウ</t>
    </rPh>
    <rPh sb="23" eb="24">
      <t>ニン</t>
    </rPh>
    <rPh sb="26" eb="28">
      <t>キンイン</t>
    </rPh>
    <rPh sb="29" eb="30">
      <t>アタ</t>
    </rPh>
    <rPh sb="32" eb="33">
      <t>ギ</t>
    </rPh>
    <rPh sb="34" eb="36">
      <t>コウテイ</t>
    </rPh>
    <rPh sb="37" eb="38">
      <t>ダレ</t>
    </rPh>
    <phoneticPr fontId="1"/>
  </si>
  <si>
    <t>劉表
曹叡
袁紹
孫策</t>
    <rPh sb="0" eb="2">
      <t>リュウヒョウ</t>
    </rPh>
    <rPh sb="3" eb="5">
      <t>ソウエイ</t>
    </rPh>
    <rPh sb="6" eb="8">
      <t>エンショウ</t>
    </rPh>
    <rPh sb="9" eb="11">
      <t>ソンサク</t>
    </rPh>
    <phoneticPr fontId="1"/>
  </si>
  <si>
    <t>曹叡</t>
    <rPh sb="0" eb="2">
      <t>ソウエイ</t>
    </rPh>
    <phoneticPr fontId="1"/>
  </si>
  <si>
    <t>長続きしない稽古事を例えた言葉「○○稽古」</t>
    <rPh sb="0" eb="2">
      <t>ナガツヅ</t>
    </rPh>
    <rPh sb="6" eb="9">
      <t>ケイコゴト</t>
    </rPh>
    <rPh sb="10" eb="11">
      <t>タト</t>
    </rPh>
    <rPh sb="13" eb="15">
      <t>コトバ</t>
    </rPh>
    <rPh sb="18" eb="20">
      <t>ケイコ</t>
    </rPh>
    <phoneticPr fontId="1"/>
  </si>
  <si>
    <t>さめ
へび
はえ
ねずみ</t>
    <phoneticPr fontId="1"/>
  </si>
  <si>
    <t>へび</t>
    <phoneticPr fontId="1"/>
  </si>
  <si>
    <t>世界初の自動車が発明された国はどこ？</t>
    <rPh sb="0" eb="3">
      <t>セカイハツ</t>
    </rPh>
    <rPh sb="4" eb="7">
      <t>ジドウシャ</t>
    </rPh>
    <rPh sb="8" eb="10">
      <t>ハツメイ</t>
    </rPh>
    <rPh sb="13" eb="14">
      <t>クニ</t>
    </rPh>
    <phoneticPr fontId="1"/>
  </si>
  <si>
    <t>フランス
ドイツ
イギリス
アメリカ</t>
    <phoneticPr fontId="1"/>
  </si>
  <si>
    <t>フランス</t>
    <phoneticPr fontId="1"/>
  </si>
  <si>
    <t>定番のイギリスではない</t>
    <rPh sb="0" eb="2">
      <t>テイバン</t>
    </rPh>
    <phoneticPr fontId="1"/>
  </si>
  <si>
    <t>ウサギとカメ</t>
    <phoneticPr fontId="1"/>
  </si>
  <si>
    <t>ウサギとカメ&lt;ヒメ&gt;</t>
    <phoneticPr fontId="1"/>
  </si>
  <si>
    <t>ウサギとカメ&lt;ヒナ&gt;</t>
    <phoneticPr fontId="1"/>
  </si>
  <si>
    <t>ラーマーヤナ</t>
    <phoneticPr fontId="1"/>
  </si>
  <si>
    <t>海賊史</t>
    <rPh sb="0" eb="2">
      <t>カイゾク</t>
    </rPh>
    <rPh sb="2" eb="3">
      <t>シ</t>
    </rPh>
    <phoneticPr fontId="1"/>
  </si>
  <si>
    <t>図書館のブックバンド</t>
    <rPh sb="0" eb="3">
      <t>トショカン</t>
    </rPh>
    <phoneticPr fontId="1"/>
  </si>
  <si>
    <t>太師の筆</t>
    <rPh sb="0" eb="1">
      <t>フトシ</t>
    </rPh>
    <rPh sb="1" eb="2">
      <t>シ</t>
    </rPh>
    <rPh sb="3" eb="4">
      <t>フデ</t>
    </rPh>
    <phoneticPr fontId="1"/>
  </si>
  <si>
    <t>威力上昇</t>
    <rPh sb="0" eb="2">
      <t>イリョク</t>
    </rPh>
    <rPh sb="2" eb="4">
      <t>ジョウショウ</t>
    </rPh>
    <phoneticPr fontId="1"/>
  </si>
  <si>
    <t>WC</t>
    <phoneticPr fontId="1"/>
  </si>
  <si>
    <t>２回連続ランダム405％攻撃。自身に攻撃UP100%45秒防御ダウン30%45秒</t>
    <rPh sb="1" eb="2">
      <t>カイ</t>
    </rPh>
    <rPh sb="2" eb="4">
      <t>レンゾク</t>
    </rPh>
    <rPh sb="12" eb="14">
      <t>コウゲキ</t>
    </rPh>
    <rPh sb="15" eb="17">
      <t>ジシン</t>
    </rPh>
    <rPh sb="18" eb="20">
      <t>コウゲキ</t>
    </rPh>
    <rPh sb="28" eb="29">
      <t>ビョウ</t>
    </rPh>
    <rPh sb="29" eb="31">
      <t>ボウギョ</t>
    </rPh>
    <rPh sb="39" eb="40">
      <t>ビョウ</t>
    </rPh>
    <phoneticPr fontId="1"/>
  </si>
  <si>
    <t>防御ダウンは理がフォローすることで帳消しにできる。敵が単体ならめっぽう強い。</t>
    <rPh sb="0" eb="2">
      <t>ボウギョ</t>
    </rPh>
    <rPh sb="6" eb="7">
      <t>リ</t>
    </rPh>
    <rPh sb="17" eb="19">
      <t>チョウケ</t>
    </rPh>
    <rPh sb="25" eb="26">
      <t>テキ</t>
    </rPh>
    <rPh sb="27" eb="29">
      <t>タンタイ</t>
    </rPh>
    <rPh sb="35" eb="36">
      <t>ツヨ</t>
    </rPh>
    <phoneticPr fontId="1"/>
  </si>
  <si>
    <t>BL</t>
    <phoneticPr fontId="1"/>
  </si>
  <si>
    <t>敵全体275%ダメージ&amp;消沈60秒</t>
    <rPh sb="0" eb="3">
      <t>テキゼンタイ</t>
    </rPh>
    <rPh sb="12" eb="14">
      <t>ショウチン</t>
    </rPh>
    <rPh sb="16" eb="17">
      <t>ビョウ</t>
    </rPh>
    <phoneticPr fontId="1"/>
  </si>
  <si>
    <t>全体消沈は超強力。極パネルを確実に取れるのであれば必須クラスのアーカイブ。</t>
    <rPh sb="0" eb="2">
      <t>ゼンタイ</t>
    </rPh>
    <rPh sb="2" eb="4">
      <t>ショウチン</t>
    </rPh>
    <rPh sb="5" eb="8">
      <t>チョウキョウリョク</t>
    </rPh>
    <rPh sb="9" eb="10">
      <t>キョク</t>
    </rPh>
    <rPh sb="14" eb="16">
      <t>カクジツ</t>
    </rPh>
    <rPh sb="17" eb="18">
      <t>ト</t>
    </rPh>
    <rPh sb="25" eb="27">
      <t>ヒッス</t>
    </rPh>
    <phoneticPr fontId="1"/>
  </si>
  <si>
    <t>復活&amp;攻撃&amp;反撃上昇</t>
    <rPh sb="0" eb="2">
      <t>フッカツ</t>
    </rPh>
    <rPh sb="3" eb="5">
      <t>コウゲキ</t>
    </rPh>
    <rPh sb="6" eb="8">
      <t>ハンゲキ</t>
    </rPh>
    <rPh sb="8" eb="10">
      <t>ジョウショウ</t>
    </rPh>
    <phoneticPr fontId="1"/>
  </si>
  <si>
    <t>TS</t>
    <phoneticPr fontId="1"/>
  </si>
  <si>
    <t>全体100％回復。対象をHP70％攻撃力UP60秒40%反撃60秒60%で復活</t>
    <rPh sb="0" eb="2">
      <t>ゼンタイ</t>
    </rPh>
    <rPh sb="6" eb="8">
      <t>カイフク</t>
    </rPh>
    <rPh sb="9" eb="11">
      <t>タイショウ</t>
    </rPh>
    <rPh sb="17" eb="20">
      <t>コウゲキリョク</t>
    </rPh>
    <rPh sb="24" eb="25">
      <t>ビョウ</t>
    </rPh>
    <rPh sb="28" eb="30">
      <t>ハンゲキ</t>
    </rPh>
    <rPh sb="32" eb="33">
      <t>ビョウ</t>
    </rPh>
    <rPh sb="37" eb="39">
      <t>フッカツ</t>
    </rPh>
    <phoneticPr fontId="1"/>
  </si>
  <si>
    <t>愛に対するテコ入れなのか頭悪いレベルで強い。</t>
    <rPh sb="0" eb="1">
      <t>アイ</t>
    </rPh>
    <rPh sb="2" eb="3">
      <t>タイ</t>
    </rPh>
    <rPh sb="7" eb="8">
      <t>イ</t>
    </rPh>
    <rPh sb="12" eb="13">
      <t>アタマ</t>
    </rPh>
    <rPh sb="13" eb="14">
      <t>ワル</t>
    </rPh>
    <rPh sb="19" eb="20">
      <t>ツヨ</t>
    </rPh>
    <phoneticPr fontId="1"/>
  </si>
  <si>
    <t>陶製ブックエンド</t>
    <rPh sb="0" eb="2">
      <t>トウセイ</t>
    </rPh>
    <phoneticPr fontId="1"/>
  </si>
  <si>
    <t>ソロバン</t>
    <phoneticPr fontId="1"/>
  </si>
  <si>
    <t>2人</t>
    <rPh sb="1" eb="2">
      <t>ニン</t>
    </rPh>
    <phoneticPr fontId="1"/>
  </si>
  <si>
    <t>日本テレビのクイズ番組『マジカル頭脳パワー！！』で放送開始当初にレギュラー出演していた経済評論家は誰？</t>
    <rPh sb="0" eb="2">
      <t>ニホン</t>
    </rPh>
    <rPh sb="9" eb="11">
      <t>バングミ</t>
    </rPh>
    <rPh sb="16" eb="18">
      <t>ズノウ</t>
    </rPh>
    <rPh sb="25" eb="29">
      <t>ホウソウカイシ</t>
    </rPh>
    <rPh sb="29" eb="31">
      <t>トウショ</t>
    </rPh>
    <rPh sb="37" eb="39">
      <t>シュツエン</t>
    </rPh>
    <rPh sb="43" eb="45">
      <t>ケイザイ</t>
    </rPh>
    <rPh sb="45" eb="48">
      <t>ヒョウロンカ</t>
    </rPh>
    <rPh sb="49" eb="50">
      <t>ダレ</t>
    </rPh>
    <phoneticPr fontId="1"/>
  </si>
  <si>
    <t>竹村健一
田原総一朗
三宅久之
俵孝太郎</t>
    <rPh sb="0" eb="2">
      <t>タケムラ</t>
    </rPh>
    <rPh sb="2" eb="4">
      <t>ケンイチ</t>
    </rPh>
    <rPh sb="5" eb="7">
      <t>タハラ</t>
    </rPh>
    <rPh sb="7" eb="10">
      <t>ソウイチロウ</t>
    </rPh>
    <rPh sb="11" eb="13">
      <t>ミヤケ</t>
    </rPh>
    <rPh sb="13" eb="15">
      <t>ヒサユキ</t>
    </rPh>
    <rPh sb="16" eb="17">
      <t>タワラ</t>
    </rPh>
    <rPh sb="17" eb="20">
      <t>コウタロウ</t>
    </rPh>
    <phoneticPr fontId="1"/>
  </si>
  <si>
    <t>俵孝太郎</t>
    <rPh sb="0" eb="1">
      <t>タワラ</t>
    </rPh>
    <rPh sb="1" eb="4">
      <t>コウタロウ</t>
    </rPh>
    <phoneticPr fontId="1"/>
  </si>
  <si>
    <t>備品のペン立て</t>
    <rPh sb="0" eb="2">
      <t>ビヒン</t>
    </rPh>
    <rPh sb="5" eb="6">
      <t>タ</t>
    </rPh>
    <phoneticPr fontId="1"/>
  </si>
  <si>
    <t>イラスト入り付箋</t>
    <rPh sb="4" eb="5">
      <t>イ</t>
    </rPh>
    <rPh sb="6" eb="8">
      <t>フセン</t>
    </rPh>
    <phoneticPr fontId="1"/>
  </si>
  <si>
    <t>哲学問題の石版</t>
    <rPh sb="0" eb="2">
      <t>テツガク</t>
    </rPh>
    <rPh sb="2" eb="4">
      <t>モンダイ</t>
    </rPh>
    <rPh sb="5" eb="7">
      <t>セキバン</t>
    </rPh>
    <phoneticPr fontId="1"/>
  </si>
  <si>
    <t>剣のブックカバー</t>
    <rPh sb="0" eb="1">
      <t>ケン</t>
    </rPh>
    <phoneticPr fontId="1"/>
  </si>
  <si>
    <t>ハートのブックカバー</t>
    <phoneticPr fontId="1"/>
  </si>
  <si>
    <t>縦の手帳</t>
    <rPh sb="0" eb="1">
      <t>タテ</t>
    </rPh>
    <rPh sb="2" eb="4">
      <t>テチョウ</t>
    </rPh>
    <phoneticPr fontId="1"/>
  </si>
  <si>
    <t>目玉の手帳</t>
    <rPh sb="0" eb="2">
      <t>メダマ</t>
    </rPh>
    <rPh sb="3" eb="5">
      <t>テチョウ</t>
    </rPh>
    <phoneticPr fontId="1"/>
  </si>
  <si>
    <t>伝説のGペン</t>
    <rPh sb="0" eb="2">
      <t>デンセツ</t>
    </rPh>
    <phoneticPr fontId="1"/>
  </si>
  <si>
    <t>LV65</t>
    <phoneticPr fontId="1"/>
  </si>
  <si>
    <t>LV60</t>
    <phoneticPr fontId="1"/>
  </si>
  <si>
    <t>LV55</t>
    <phoneticPr fontId="1"/>
  </si>
  <si>
    <t>LV50</t>
    <phoneticPr fontId="1"/>
  </si>
  <si>
    <t>LV45</t>
    <phoneticPr fontId="1"/>
  </si>
  <si>
    <t>LV40</t>
    <phoneticPr fontId="1"/>
  </si>
  <si>
    <t>LV35</t>
    <phoneticPr fontId="1"/>
  </si>
  <si>
    <t>HP</t>
    <phoneticPr fontId="1"/>
  </si>
  <si>
    <t>攻撃</t>
    <rPh sb="0" eb="2">
      <t>コウゲキ</t>
    </rPh>
    <phoneticPr fontId="1"/>
  </si>
  <si>
    <t>防御</t>
    <rPh sb="0" eb="2">
      <t>ボウギョ</t>
    </rPh>
    <phoneticPr fontId="1"/>
  </si>
  <si>
    <t>精神</t>
    <rPh sb="0" eb="2">
      <t>セイシン</t>
    </rPh>
    <phoneticPr fontId="1"/>
  </si>
  <si>
    <t>総合</t>
    <rPh sb="0" eb="2">
      <t>ソウゴウ</t>
    </rPh>
    <phoneticPr fontId="1"/>
  </si>
  <si>
    <t>ステータス</t>
    <phoneticPr fontId="1"/>
  </si>
  <si>
    <t>LV70</t>
    <phoneticPr fontId="1"/>
  </si>
  <si>
    <t>ハムラビ法典</t>
    <rPh sb="4" eb="6">
      <t>ホウテン</t>
    </rPh>
    <phoneticPr fontId="1"/>
  </si>
  <si>
    <t>凸数</t>
    <rPh sb="0" eb="1">
      <t>トツ</t>
    </rPh>
    <rPh sb="1" eb="2">
      <t>スウ</t>
    </rPh>
    <phoneticPr fontId="1"/>
  </si>
  <si>
    <t>凸</t>
    <rPh sb="0" eb="1">
      <t>トツ</t>
    </rPh>
    <phoneticPr fontId="1"/>
  </si>
  <si>
    <t>凸後ステ</t>
    <rPh sb="0" eb="1">
      <t>トツ</t>
    </rPh>
    <rPh sb="1" eb="2">
      <t>アト</t>
    </rPh>
    <phoneticPr fontId="1"/>
  </si>
  <si>
    <t>1凸</t>
    <rPh sb="1" eb="2">
      <t>トツ</t>
    </rPh>
    <phoneticPr fontId="1"/>
  </si>
  <si>
    <t>2凸</t>
    <rPh sb="1" eb="2">
      <t>トツ</t>
    </rPh>
    <phoneticPr fontId="1"/>
  </si>
  <si>
    <t>3凸</t>
    <rPh sb="1" eb="2">
      <t>トツ</t>
    </rPh>
    <phoneticPr fontId="1"/>
  </si>
  <si>
    <t>4凸</t>
    <rPh sb="1" eb="2">
      <t>トツ</t>
    </rPh>
    <phoneticPr fontId="1"/>
  </si>
  <si>
    <t>LV75</t>
    <phoneticPr fontId="1"/>
  </si>
  <si>
    <t>ウサギとカメ&lt;ヒメヒナ&gt;</t>
    <phoneticPr fontId="1"/>
  </si>
  <si>
    <t>0凸計算機(新アーカイブ用)</t>
    <rPh sb="1" eb="2">
      <t>トツ</t>
    </rPh>
    <rPh sb="2" eb="5">
      <t>ケイサンキ</t>
    </rPh>
    <rPh sb="6" eb="7">
      <t>シン</t>
    </rPh>
    <rPh sb="12" eb="13">
      <t>ヨウ</t>
    </rPh>
    <phoneticPr fontId="1"/>
  </si>
  <si>
    <t>凸前ステ</t>
    <rPh sb="0" eb="1">
      <t>トツ</t>
    </rPh>
    <rPh sb="1" eb="2">
      <t>マエ</t>
    </rPh>
    <phoneticPr fontId="1"/>
  </si>
  <si>
    <t>0凸</t>
    <rPh sb="1" eb="2">
      <t>トツ</t>
    </rPh>
    <phoneticPr fontId="1"/>
  </si>
  <si>
    <t>UR</t>
    <phoneticPr fontId="1"/>
  </si>
  <si>
    <t>SSR</t>
    <phoneticPr fontId="1"/>
  </si>
  <si>
    <t>異聞オズの魔法使い</t>
    <rPh sb="0" eb="2">
      <t>イブン</t>
    </rPh>
    <rPh sb="5" eb="7">
      <t>マホウ</t>
    </rPh>
    <rPh sb="7" eb="8">
      <t>ツカ</t>
    </rPh>
    <phoneticPr fontId="1"/>
  </si>
  <si>
    <t>侵食されたクリムローゼ</t>
    <rPh sb="0" eb="2">
      <t>シンショク</t>
    </rPh>
    <phoneticPr fontId="1"/>
  </si>
  <si>
    <t>マッチ売りの少女</t>
    <rPh sb="3" eb="4">
      <t>ウ</t>
    </rPh>
    <rPh sb="6" eb="8">
      <t>ショウジョ</t>
    </rPh>
    <phoneticPr fontId="1"/>
  </si>
  <si>
    <t>北風と太陽&lt;太陽&gt;</t>
    <rPh sb="0" eb="2">
      <t>キタカゼ</t>
    </rPh>
    <rPh sb="3" eb="5">
      <t>タイヨウ</t>
    </rPh>
    <rPh sb="6" eb="8">
      <t>タイヨウ</t>
    </rPh>
    <phoneticPr fontId="1"/>
  </si>
  <si>
    <t>勇愛</t>
    <rPh sb="0" eb="1">
      <t>ユウ</t>
    </rPh>
    <rPh sb="1" eb="2">
      <t>アイ</t>
    </rPh>
    <phoneticPr fontId="1"/>
  </si>
  <si>
    <t>勇愛理奇</t>
    <rPh sb="0" eb="1">
      <t>ユウ</t>
    </rPh>
    <rPh sb="1" eb="2">
      <t>アイ</t>
    </rPh>
    <rPh sb="2" eb="3">
      <t>リ</t>
    </rPh>
    <rPh sb="3" eb="4">
      <t>キ</t>
    </rPh>
    <phoneticPr fontId="1"/>
  </si>
  <si>
    <t>西遊記</t>
    <rPh sb="0" eb="3">
      <t>サイユウキ</t>
    </rPh>
    <phoneticPr fontId="1"/>
  </si>
  <si>
    <t>リリレイン</t>
    <phoneticPr fontId="1"/>
  </si>
  <si>
    <t>ティターニア</t>
    <phoneticPr fontId="1"/>
  </si>
  <si>
    <t>夏祭りマハーバーラタ</t>
    <rPh sb="0" eb="2">
      <t>ナツマツ</t>
    </rPh>
    <phoneticPr fontId="1"/>
  </si>
  <si>
    <t>正月ジュリエット</t>
    <rPh sb="0" eb="2">
      <t>ショウガツ</t>
    </rPh>
    <phoneticPr fontId="1"/>
  </si>
  <si>
    <t>愛勇</t>
    <rPh sb="0" eb="1">
      <t>アイ</t>
    </rPh>
    <rPh sb="1" eb="2">
      <t>ユウ</t>
    </rPh>
    <phoneticPr fontId="1"/>
  </si>
  <si>
    <t>異聞三蔵法師</t>
    <rPh sb="0" eb="2">
      <t>イブン</t>
    </rPh>
    <rPh sb="2" eb="6">
      <t>サンゾウホウシ</t>
    </rPh>
    <phoneticPr fontId="1"/>
  </si>
  <si>
    <t>愛</t>
    <rPh sb="0" eb="1">
      <t>アイ</t>
    </rPh>
    <phoneticPr fontId="1"/>
  </si>
  <si>
    <t>アルスター物語軍</t>
    <rPh sb="5" eb="7">
      <t>モノガタリ</t>
    </rPh>
    <rPh sb="7" eb="8">
      <t>グン</t>
    </rPh>
    <phoneticPr fontId="1"/>
  </si>
  <si>
    <t>正月ロミオ</t>
    <rPh sb="0" eb="2">
      <t>ショウガツ</t>
    </rPh>
    <phoneticPr fontId="1"/>
  </si>
  <si>
    <t>理奇</t>
    <rPh sb="0" eb="1">
      <t>リ</t>
    </rPh>
    <rPh sb="1" eb="2">
      <t>キ</t>
    </rPh>
    <phoneticPr fontId="1"/>
  </si>
  <si>
    <t>メデューサ</t>
    <phoneticPr fontId="1"/>
  </si>
  <si>
    <t>理勇愛奇</t>
    <rPh sb="0" eb="1">
      <t>リ</t>
    </rPh>
    <rPh sb="1" eb="2">
      <t>ユウ</t>
    </rPh>
    <rPh sb="2" eb="3">
      <t>アイ</t>
    </rPh>
    <rPh sb="3" eb="4">
      <t>キ</t>
    </rPh>
    <phoneticPr fontId="1"/>
  </si>
  <si>
    <t>雪女＆芳一</t>
    <rPh sb="0" eb="2">
      <t>ユキオンナ</t>
    </rPh>
    <rPh sb="3" eb="5">
      <t>ホウイチ</t>
    </rPh>
    <phoneticPr fontId="1"/>
  </si>
  <si>
    <t>奇理</t>
    <rPh sb="0" eb="1">
      <t>キ</t>
    </rPh>
    <rPh sb="1" eb="2">
      <t>リ</t>
    </rPh>
    <phoneticPr fontId="1"/>
  </si>
  <si>
    <t>異聞義経記</t>
    <rPh sb="0" eb="2">
      <t>イブン</t>
    </rPh>
    <rPh sb="2" eb="5">
      <t>ギケイキ</t>
    </rPh>
    <phoneticPr fontId="1"/>
  </si>
  <si>
    <t>死者の書</t>
    <rPh sb="0" eb="2">
      <t>シシャ</t>
    </rPh>
    <rPh sb="3" eb="4">
      <t>ショ</t>
    </rPh>
    <phoneticPr fontId="1"/>
  </si>
  <si>
    <t>言海</t>
    <rPh sb="0" eb="2">
      <t>ゲンカイ</t>
    </rPh>
    <phoneticPr fontId="1"/>
  </si>
  <si>
    <t>愛理</t>
    <rPh sb="0" eb="1">
      <t>アイ</t>
    </rPh>
    <rPh sb="1" eb="2">
      <t>リ</t>
    </rPh>
    <phoneticPr fontId="1"/>
  </si>
  <si>
    <t>オセロ</t>
    <phoneticPr fontId="1"/>
  </si>
  <si>
    <t>十二生肖&lt;亥&gt;</t>
    <rPh sb="0" eb="2">
      <t>ジュウニ</t>
    </rPh>
    <rPh sb="2" eb="3">
      <t>ナマ</t>
    </rPh>
    <rPh sb="3" eb="4">
      <t>ショウ</t>
    </rPh>
    <rPh sb="5" eb="6">
      <t>イ</t>
    </rPh>
    <phoneticPr fontId="1"/>
  </si>
  <si>
    <t>勇</t>
    <rPh sb="0" eb="1">
      <t>ユウ</t>
    </rPh>
    <phoneticPr fontId="1"/>
  </si>
  <si>
    <t>モウグリ</t>
    <phoneticPr fontId="1"/>
  </si>
  <si>
    <t>碓氷咲月</t>
    <rPh sb="0" eb="2">
      <t>ウスイ</t>
    </rPh>
    <rPh sb="2" eb="4">
      <t>サツキ</t>
    </rPh>
    <phoneticPr fontId="1"/>
  </si>
  <si>
    <t>ブリタニア列王史</t>
    <rPh sb="5" eb="8">
      <t>レツオウシ</t>
    </rPh>
    <phoneticPr fontId="1"/>
  </si>
  <si>
    <t>奇勇愛理</t>
    <rPh sb="0" eb="1">
      <t>キ</t>
    </rPh>
    <rPh sb="1" eb="2">
      <t>ユウ</t>
    </rPh>
    <rPh sb="2" eb="3">
      <t>アイ</t>
    </rPh>
    <rPh sb="3" eb="4">
      <t>リ</t>
    </rPh>
    <phoneticPr fontId="1"/>
  </si>
  <si>
    <t>吸血鬼ドラキュラ</t>
    <rPh sb="0" eb="3">
      <t>キュウケツキ</t>
    </rPh>
    <phoneticPr fontId="1"/>
  </si>
  <si>
    <t>奇</t>
    <rPh sb="0" eb="1">
      <t>キ</t>
    </rPh>
    <phoneticPr fontId="1"/>
  </si>
  <si>
    <t>アイヴィス</t>
    <phoneticPr fontId="1"/>
  </si>
  <si>
    <t>虚飾で彩られたカラス</t>
    <rPh sb="0" eb="2">
      <t>キョショク</t>
    </rPh>
    <rPh sb="3" eb="4">
      <t>イロド</t>
    </rPh>
    <phoneticPr fontId="1"/>
  </si>
  <si>
    <t xml:space="preserve">SSRアーカイブ(LV70)  </t>
    <phoneticPr fontId="1"/>
  </si>
  <si>
    <t>リア王</t>
    <rPh sb="2" eb="3">
      <t>オウ</t>
    </rPh>
    <phoneticPr fontId="1"/>
  </si>
  <si>
    <t>一休噺</t>
    <rPh sb="0" eb="2">
      <t>イッキュウ</t>
    </rPh>
    <rPh sb="2" eb="3">
      <t>ハナシ</t>
    </rPh>
    <phoneticPr fontId="1"/>
  </si>
  <si>
    <t>十二生肖&lt;猫&gt;</t>
    <rPh sb="0" eb="2">
      <t>12</t>
    </rPh>
    <rPh sb="2" eb="3">
      <t>ナマ</t>
    </rPh>
    <rPh sb="3" eb="4">
      <t>ショウ</t>
    </rPh>
    <rPh sb="5" eb="6">
      <t>ネコ</t>
    </rPh>
    <phoneticPr fontId="1"/>
  </si>
  <si>
    <t>オシリス</t>
    <phoneticPr fontId="1"/>
  </si>
  <si>
    <t>奇勇</t>
    <rPh sb="0" eb="1">
      <t>キ</t>
    </rPh>
    <rPh sb="1" eb="2">
      <t>ユウ</t>
    </rPh>
    <phoneticPr fontId="1"/>
  </si>
  <si>
    <t>桜の木の下には</t>
    <rPh sb="0" eb="1">
      <t>サクラ</t>
    </rPh>
    <rPh sb="2" eb="3">
      <t>キ</t>
    </rPh>
    <rPh sb="4" eb="5">
      <t>シタ</t>
    </rPh>
    <phoneticPr fontId="1"/>
  </si>
  <si>
    <t>バカンスニーベ</t>
    <phoneticPr fontId="1"/>
  </si>
  <si>
    <t>V花園ゆりね</t>
    <rPh sb="1" eb="3">
      <t>ハナゾノ</t>
    </rPh>
    <phoneticPr fontId="1"/>
  </si>
  <si>
    <t>異聞ニーベルンゲン</t>
    <rPh sb="0" eb="2">
      <t>イブン</t>
    </rPh>
    <phoneticPr fontId="1"/>
  </si>
  <si>
    <t>理</t>
    <rPh sb="0" eb="1">
      <t>リ</t>
    </rPh>
    <phoneticPr fontId="1"/>
  </si>
  <si>
    <t>Vぺこら</t>
    <phoneticPr fontId="1"/>
  </si>
  <si>
    <t>Vミノス</t>
  </si>
  <si>
    <t>Vミノス</t>
    <phoneticPr fontId="1"/>
  </si>
  <si>
    <t>V邪神ちゃん＆ゆりね</t>
    <rPh sb="1" eb="3">
      <t>ジャシン</t>
    </rPh>
    <phoneticPr fontId="1"/>
  </si>
  <si>
    <t>異聞友愛団</t>
    <rPh sb="0" eb="2">
      <t>イブン</t>
    </rPh>
    <rPh sb="2" eb="4">
      <t>ユウアイ</t>
    </rPh>
    <rPh sb="4" eb="5">
      <t>ダン</t>
    </rPh>
    <phoneticPr fontId="1"/>
  </si>
  <si>
    <t>異聞神曲</t>
    <rPh sb="0" eb="2">
      <t>イブン</t>
    </rPh>
    <rPh sb="2" eb="4">
      <t>カミキョク</t>
    </rPh>
    <phoneticPr fontId="1"/>
  </si>
  <si>
    <t>減らす凸数</t>
    <rPh sb="0" eb="1">
      <t>ヘ</t>
    </rPh>
    <rPh sb="3" eb="4">
      <t>トツ</t>
    </rPh>
    <rPh sb="4" eb="5">
      <t>スウ</t>
    </rPh>
    <phoneticPr fontId="1"/>
  </si>
  <si>
    <t>恵比寿</t>
    <rPh sb="0" eb="3">
      <t>エビス</t>
    </rPh>
    <phoneticPr fontId="1"/>
  </si>
  <si>
    <t>愛</t>
    <rPh sb="0" eb="1">
      <t>アイ</t>
    </rPh>
    <phoneticPr fontId="1"/>
  </si>
  <si>
    <t>恵比寿＆寿老人</t>
    <rPh sb="0" eb="3">
      <t>エビス</t>
    </rPh>
    <rPh sb="4" eb="7">
      <t>ジュロウジン</t>
    </rPh>
    <phoneticPr fontId="1"/>
  </si>
  <si>
    <t>棒名都冬</t>
    <rPh sb="0" eb="1">
      <t>ボウ</t>
    </rPh>
    <rPh sb="1" eb="2">
      <t>ナ</t>
    </rPh>
    <rPh sb="2" eb="3">
      <t>ミヤコ</t>
    </rPh>
    <rPh sb="3" eb="4">
      <t>フユ</t>
    </rPh>
    <phoneticPr fontId="1"/>
  </si>
  <si>
    <t>勇</t>
    <rPh sb="0" eb="1">
      <t>ユウ</t>
    </rPh>
    <phoneticPr fontId="1"/>
  </si>
  <si>
    <t>V邪神ちゃん</t>
    <phoneticPr fontId="1"/>
  </si>
  <si>
    <t>ゴリオ爺さん</t>
    <rPh sb="3" eb="4">
      <t>ジイ</t>
    </rPh>
    <phoneticPr fontId="1"/>
  </si>
  <si>
    <t>東海道中久座栗毛</t>
    <rPh sb="0" eb="4">
      <t>トウカイドウチュウ</t>
    </rPh>
    <rPh sb="4" eb="5">
      <t>ヒサ</t>
    </rPh>
    <rPh sb="5" eb="6">
      <t>ザ</t>
    </rPh>
    <rPh sb="6" eb="8">
      <t>クリゲ</t>
    </rPh>
    <phoneticPr fontId="1"/>
  </si>
  <si>
    <t>福禄寿</t>
    <rPh sb="0" eb="3">
      <t>フクロクジュ</t>
    </rPh>
    <phoneticPr fontId="1"/>
  </si>
  <si>
    <t>寿老人</t>
    <rPh sb="0" eb="3">
      <t>ジュロウジン</t>
    </rPh>
    <phoneticPr fontId="1"/>
  </si>
  <si>
    <t>勇奇</t>
    <rPh sb="0" eb="1">
      <t>ユウ</t>
    </rPh>
    <rPh sb="1" eb="2">
      <t>キ</t>
    </rPh>
    <phoneticPr fontId="1"/>
  </si>
  <si>
    <t>死海文書</t>
    <phoneticPr fontId="1"/>
  </si>
  <si>
    <t>王貴人</t>
    <rPh sb="0" eb="3">
      <t>オウキジン</t>
    </rPh>
    <phoneticPr fontId="1"/>
  </si>
  <si>
    <t>勇</t>
    <rPh sb="0" eb="1">
      <t>ユウ</t>
    </rPh>
    <phoneticPr fontId="1"/>
  </si>
  <si>
    <t>胡喜媚</t>
    <rPh sb="0" eb="3">
      <t>コキビ</t>
    </rPh>
    <phoneticPr fontId="1"/>
  </si>
  <si>
    <t>透明人間</t>
    <rPh sb="0" eb="2">
      <t>トウメイ</t>
    </rPh>
    <rPh sb="2" eb="4">
      <t>ニンゲン</t>
    </rPh>
    <phoneticPr fontId="1"/>
  </si>
  <si>
    <t>千年狐狸精</t>
    <rPh sb="0" eb="2">
      <t>センネン</t>
    </rPh>
    <rPh sb="2" eb="3">
      <t>キツネ</t>
    </rPh>
    <rPh sb="3" eb="4">
      <t>タヌキ</t>
    </rPh>
    <rPh sb="4" eb="5">
      <t>セイ</t>
    </rPh>
    <phoneticPr fontId="1"/>
  </si>
  <si>
    <t>愛</t>
    <rPh sb="0" eb="1">
      <t>アイ</t>
    </rPh>
    <phoneticPr fontId="1"/>
  </si>
  <si>
    <t>孫権</t>
    <rPh sb="0" eb="2">
      <t>ソンケン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</si>
</sst>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6"/>
      <name val="Yu Gothic"/>
      <family val="3"/>
      <charset val="128"/>
      <scheme val="minor"/>
    </font>
    <font>
      <sz val="11"/>
      <color theme="1"/>
      <name val="Yu Gothic"/>
      <family val="2"/>
      <scheme val="minor"/>
    </font>
    <font>
      <sz val="6"/>
      <color theme="1"/>
      <name val="Yu Gothic"/>
      <family val="2"/>
      <scheme val="minor"/>
    </font>
    <font>
      <sz val="6"/>
      <color theme="1"/>
      <name val="Yu Gothic"/>
      <family val="3"/>
      <charset val="128"/>
      <scheme val="minor"/>
    </font>
    <font>
      <sz val="8"/>
      <color theme="1"/>
      <name val="Yu Gothic"/>
      <family val="2"/>
      <scheme val="minor"/>
    </font>
    <font>
      <sz val="8"/>
      <color theme="1"/>
      <name val="Yu Gothic"/>
      <family val="3"/>
      <charset val="128"/>
      <scheme val="minor"/>
    </font>
    <font>
      <sz val="11"/>
      <color theme="1"/>
      <name val="Yu Gothic"/>
      <family val="2"/>
      <scheme val="minor"/>
    </font>
    <font>
      <sz val="8"/>
      <color theme="1"/>
      <name val="Yu Gothic"/>
      <family val="2"/>
      <scheme val="minor"/>
    </font>
    <font>
      <sz val="8"/>
      <color theme="1"/>
      <name val="Yu Gothic"/>
      <family val="3"/>
      <charset val="128"/>
      <scheme val="minor"/>
    </font>
    <font>
      <sz val="8"/>
      <name val="Yu Gothic"/>
      <family val="2"/>
      <scheme val="minor"/>
    </font>
    <font>
      <sz val="8"/>
      <color theme="1"/>
      <name val="Yu Gothic"/>
      <family val="2"/>
      <scheme val="minor"/>
    </font>
    <font>
      <sz val="11"/>
      <color theme="1"/>
      <name val="Yu Gothic"/>
      <family val="2"/>
      <scheme val="minor"/>
    </font>
    <font>
      <sz val="8"/>
      <color theme="1"/>
      <name val="Yu Gothic"/>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52">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2" borderId="0" xfId="0" applyFont="1" applyFill="1"/>
    <xf numFmtId="0" fontId="5" fillId="3" borderId="0" xfId="0" applyFont="1" applyFill="1"/>
    <xf numFmtId="0" fontId="5" fillId="2" borderId="0" xfId="0" applyFont="1" applyFill="1"/>
    <xf numFmtId="0" fontId="6" fillId="0" borderId="0" xfId="0" applyFont="1"/>
    <xf numFmtId="0" fontId="0" fillId="0" borderId="0" xfId="0" applyFont="1"/>
    <xf numFmtId="0" fontId="6" fillId="0" borderId="0" xfId="0" applyFont="1" applyFill="1"/>
    <xf numFmtId="0" fontId="7" fillId="0" borderId="0" xfId="0" applyFont="1"/>
    <xf numFmtId="0" fontId="8" fillId="0" borderId="0" xfId="0" applyFont="1" applyAlignment="1">
      <alignment vertical="center" wrapText="1" readingOrder="1"/>
    </xf>
    <xf numFmtId="0" fontId="8" fillId="0" borderId="0" xfId="0" applyFont="1"/>
    <xf numFmtId="0" fontId="8" fillId="0" borderId="0" xfId="0" applyFont="1" applyAlignment="1">
      <alignment horizontal="left" vertical="center"/>
    </xf>
    <xf numFmtId="0" fontId="8" fillId="0" borderId="0" xfId="0" applyFont="1" applyAlignment="1">
      <alignment vertical="center" wrapText="1"/>
    </xf>
    <xf numFmtId="0" fontId="8" fillId="0" borderId="0" xfId="0" applyFont="1" applyAlignment="1">
      <alignment wrapText="1"/>
    </xf>
    <xf numFmtId="0" fontId="9" fillId="0" borderId="0" xfId="0" applyFont="1" applyAlignment="1">
      <alignment wrapText="1"/>
    </xf>
    <xf numFmtId="0" fontId="9" fillId="0" borderId="0" xfId="0" applyFont="1" applyAlignment="1">
      <alignment vertical="center" wrapText="1" readingOrder="1"/>
    </xf>
    <xf numFmtId="0" fontId="7" fillId="0" borderId="0" xfId="0" applyFont="1" applyAlignment="1">
      <alignment horizontal="left" vertical="center"/>
    </xf>
    <xf numFmtId="0" fontId="10" fillId="2" borderId="0" xfId="0" applyFont="1" applyFill="1"/>
    <xf numFmtId="0" fontId="5" fillId="0" borderId="0" xfId="0" applyFont="1" applyFill="1"/>
    <xf numFmtId="0" fontId="10" fillId="0" borderId="0" xfId="0" applyFont="1" applyFill="1"/>
    <xf numFmtId="0" fontId="6" fillId="3" borderId="0" xfId="0" applyFont="1" applyFill="1"/>
    <xf numFmtId="0" fontId="10" fillId="3" borderId="0" xfId="0" applyFont="1" applyFill="1"/>
    <xf numFmtId="0" fontId="11" fillId="0" borderId="0" xfId="0" applyFont="1" applyAlignment="1">
      <alignment horizontal="left" vertical="center" wrapText="1"/>
    </xf>
    <xf numFmtId="0" fontId="11" fillId="0" borderId="0" xfId="0" applyFont="1" applyAlignment="1">
      <alignment vertical="center" wrapText="1"/>
    </xf>
    <xf numFmtId="0" fontId="11" fillId="0" borderId="0" xfId="0" applyFont="1" applyAlignment="1">
      <alignment vertical="center"/>
    </xf>
    <xf numFmtId="0" fontId="11" fillId="0" borderId="0" xfId="0" applyFont="1"/>
    <xf numFmtId="0" fontId="12" fillId="0" borderId="0" xfId="0" applyFont="1"/>
    <xf numFmtId="0" fontId="13" fillId="0" borderId="0" xfId="0" applyFont="1" applyAlignment="1">
      <alignment horizontal="left" vertical="center" wrapText="1"/>
    </xf>
    <xf numFmtId="0" fontId="13" fillId="0" borderId="0" xfId="0" applyFont="1" applyAlignment="1">
      <alignment vertical="center" wrapText="1"/>
    </xf>
    <xf numFmtId="0" fontId="13" fillId="0" borderId="0" xfId="0" applyFont="1" applyAlignment="1">
      <alignment vertical="center"/>
    </xf>
    <xf numFmtId="56" fontId="6" fillId="0" borderId="0" xfId="0" applyNumberFormat="1" applyFont="1"/>
    <xf numFmtId="9" fontId="5" fillId="0" borderId="0" xfId="0" applyNumberFormat="1" applyFont="1"/>
    <xf numFmtId="0" fontId="5" fillId="0" borderId="0" xfId="0" applyFont="1" applyAlignment="1">
      <alignment vertical="center" wrapText="1" readingOrder="1"/>
    </xf>
    <xf numFmtId="0" fontId="5" fillId="0" borderId="0" xfId="0" applyFont="1" applyAlignment="1">
      <alignment wrapText="1"/>
    </xf>
    <xf numFmtId="0" fontId="5" fillId="0" borderId="0" xfId="0" applyFont="1" applyAlignment="1">
      <alignment horizontal="left" vertical="center"/>
    </xf>
    <xf numFmtId="0" fontId="5" fillId="0" borderId="0" xfId="0" applyFont="1" applyAlignment="1">
      <alignment vertical="center" wrapText="1"/>
    </xf>
    <xf numFmtId="9" fontId="5" fillId="2" borderId="0" xfId="0" applyNumberFormat="1" applyFont="1" applyFill="1"/>
    <xf numFmtId="0" fontId="5" fillId="2" borderId="0" xfId="0" applyFont="1" applyFill="1" applyAlignment="1"/>
    <xf numFmtId="0" fontId="5" fillId="0" borderId="0" xfId="0" applyFont="1" applyAlignment="1">
      <alignment horizontal="left" vertical="center" wrapText="1"/>
    </xf>
    <xf numFmtId="0" fontId="0" fillId="0" borderId="0" xfId="0" applyAlignment="1">
      <alignment wrapText="1"/>
    </xf>
    <xf numFmtId="49" fontId="0" fillId="0" borderId="0" xfId="0" applyNumberFormat="1"/>
    <xf numFmtId="0" fontId="0" fillId="0" borderId="0" xfId="0" applyAlignment="1">
      <alignment horizontal="center"/>
    </xf>
    <xf numFmtId="0" fontId="0" fillId="0" borderId="0" xfId="0" applyAlignment="1">
      <alignment horizontal="center" wrapText="1"/>
    </xf>
    <xf numFmtId="0" fontId="0" fillId="0" borderId="0" xfId="0" applyNumberFormat="1" applyProtection="1">
      <protection locked="0"/>
    </xf>
    <xf numFmtId="0" fontId="0" fillId="0" borderId="0" xfId="0" applyNumberFormat="1"/>
    <xf numFmtId="0" fontId="0" fillId="2" borderId="0" xfId="0" applyFont="1" applyFill="1"/>
    <xf numFmtId="0" fontId="0" fillId="2" borderId="0" xfId="0" applyFill="1"/>
    <xf numFmtId="0" fontId="0" fillId="0" borderId="0" xfId="0" applyFont="1" applyFill="1"/>
    <xf numFmtId="0" fontId="0" fillId="0" borderId="0" xfId="0" applyFill="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topLeftCell="A68" workbookViewId="0">
      <selection activeCell="D74" sqref="D74"/>
    </sheetView>
  </sheetViews>
  <sheetFormatPr defaultColWidth="9" defaultRowHeight="18"/>
  <cols>
    <col min="1" max="1" width="9" style="11"/>
    <col min="2" max="2" width="28.08203125" style="12" customWidth="1"/>
    <col min="3" max="3" width="18.83203125" style="13" customWidth="1"/>
    <col min="4" max="4" width="27.25" style="14" customWidth="1"/>
    <col min="5" max="5" width="20.83203125" style="15" customWidth="1"/>
    <col min="6" max="16384" width="9" style="11"/>
  </cols>
  <sheetData>
    <row r="1" spans="1:5">
      <c r="B1" s="12" t="s">
        <v>3</v>
      </c>
      <c r="C1" s="13" t="s">
        <v>4</v>
      </c>
      <c r="D1" s="14" t="s">
        <v>0</v>
      </c>
    </row>
    <row r="2" spans="1:5">
      <c r="A2" s="11">
        <v>1</v>
      </c>
    </row>
    <row r="3" spans="1:5" ht="53.5">
      <c r="A3" s="11">
        <v>2</v>
      </c>
      <c r="B3" s="12" t="s">
        <v>9</v>
      </c>
      <c r="C3" s="16" t="s">
        <v>10</v>
      </c>
      <c r="D3" s="14" t="s">
        <v>11</v>
      </c>
    </row>
    <row r="4" spans="1:5" ht="53.5">
      <c r="A4" s="11">
        <v>3</v>
      </c>
      <c r="B4" s="12" t="s">
        <v>2</v>
      </c>
      <c r="C4" s="17" t="s">
        <v>5</v>
      </c>
      <c r="D4" s="14" t="s">
        <v>1</v>
      </c>
    </row>
    <row r="5" spans="1:5" ht="53.5">
      <c r="A5" s="11">
        <v>4</v>
      </c>
      <c r="B5" s="18" t="s">
        <v>6</v>
      </c>
      <c r="C5" s="17" t="s">
        <v>7</v>
      </c>
      <c r="D5" s="14" t="s">
        <v>8</v>
      </c>
    </row>
    <row r="6" spans="1:5" ht="53.5">
      <c r="A6" s="11">
        <v>5</v>
      </c>
      <c r="B6" s="12" t="s">
        <v>12</v>
      </c>
      <c r="C6" s="16" t="s">
        <v>13</v>
      </c>
      <c r="D6" s="14" t="s">
        <v>14</v>
      </c>
      <c r="E6" s="15" t="s">
        <v>168</v>
      </c>
    </row>
    <row r="7" spans="1:5" ht="53.5">
      <c r="A7" s="11">
        <v>6</v>
      </c>
      <c r="B7" s="12" t="s">
        <v>15</v>
      </c>
      <c r="C7" s="16" t="s">
        <v>16</v>
      </c>
      <c r="D7" s="14" t="s">
        <v>17</v>
      </c>
    </row>
    <row r="8" spans="1:5" ht="53.5">
      <c r="A8" s="11">
        <v>7</v>
      </c>
      <c r="B8" s="12" t="s">
        <v>18</v>
      </c>
      <c r="C8" s="16" t="s">
        <v>19</v>
      </c>
      <c r="D8" s="14" t="s">
        <v>20</v>
      </c>
      <c r="E8" s="15" t="s">
        <v>169</v>
      </c>
    </row>
    <row r="9" spans="1:5" ht="53.5">
      <c r="A9" s="11">
        <v>8</v>
      </c>
      <c r="B9" s="12" t="s">
        <v>21</v>
      </c>
      <c r="C9" s="16" t="s">
        <v>22</v>
      </c>
      <c r="D9" s="14" t="s">
        <v>23</v>
      </c>
    </row>
    <row r="10" spans="1:5" ht="53.5">
      <c r="A10" s="11">
        <v>9</v>
      </c>
      <c r="B10" s="12" t="s">
        <v>24</v>
      </c>
      <c r="C10" s="16" t="s">
        <v>25</v>
      </c>
      <c r="D10" s="14" t="s">
        <v>26</v>
      </c>
      <c r="E10" s="15" t="s">
        <v>27</v>
      </c>
    </row>
    <row r="11" spans="1:5" ht="53.5">
      <c r="B11" s="12" t="s">
        <v>28</v>
      </c>
      <c r="C11" s="16" t="s">
        <v>29</v>
      </c>
      <c r="D11" s="14" t="s">
        <v>30</v>
      </c>
      <c r="E11" s="15" t="s">
        <v>31</v>
      </c>
    </row>
    <row r="12" spans="1:5" ht="66.5">
      <c r="A12" s="11">
        <v>11</v>
      </c>
      <c r="B12" s="12" t="s">
        <v>32</v>
      </c>
      <c r="C12" s="16" t="s">
        <v>33</v>
      </c>
      <c r="D12" s="14" t="s">
        <v>34</v>
      </c>
      <c r="E12" s="15" t="s">
        <v>35</v>
      </c>
    </row>
    <row r="13" spans="1:5" ht="53.5">
      <c r="A13" s="11">
        <v>12</v>
      </c>
      <c r="B13" s="12" t="s">
        <v>36</v>
      </c>
      <c r="C13" s="16" t="s">
        <v>37</v>
      </c>
      <c r="D13" s="14" t="s">
        <v>38</v>
      </c>
      <c r="E13" s="15" t="s">
        <v>39</v>
      </c>
    </row>
    <row r="14" spans="1:5" ht="53.5">
      <c r="A14" s="11">
        <v>13</v>
      </c>
      <c r="B14" s="12" t="s">
        <v>40</v>
      </c>
      <c r="C14" s="16" t="s">
        <v>41</v>
      </c>
      <c r="D14" s="14" t="s">
        <v>42</v>
      </c>
      <c r="E14" s="15" t="s">
        <v>43</v>
      </c>
    </row>
    <row r="15" spans="1:5" ht="53.5">
      <c r="A15" s="11">
        <v>14</v>
      </c>
      <c r="B15" s="12" t="s">
        <v>44</v>
      </c>
      <c r="C15" s="16" t="s">
        <v>45</v>
      </c>
      <c r="D15" s="14" t="s">
        <v>340</v>
      </c>
      <c r="E15" s="15" t="s">
        <v>341</v>
      </c>
    </row>
    <row r="16" spans="1:5" ht="53.5">
      <c r="A16" s="11">
        <v>15</v>
      </c>
      <c r="B16" s="12" t="s">
        <v>46</v>
      </c>
      <c r="C16" s="16" t="s">
        <v>47</v>
      </c>
      <c r="D16" s="14" t="s">
        <v>48</v>
      </c>
      <c r="E16" s="15" t="s">
        <v>49</v>
      </c>
    </row>
    <row r="17" spans="1:5" ht="53.5">
      <c r="A17" s="11">
        <v>16</v>
      </c>
      <c r="B17" s="12" t="s">
        <v>50</v>
      </c>
      <c r="C17" s="16" t="s">
        <v>51</v>
      </c>
      <c r="D17" s="14" t="s">
        <v>52</v>
      </c>
      <c r="E17" s="15" t="s">
        <v>53</v>
      </c>
    </row>
    <row r="18" spans="1:5" ht="53.5">
      <c r="A18" s="11">
        <v>17</v>
      </c>
      <c r="B18" s="12" t="s">
        <v>54</v>
      </c>
      <c r="C18" s="16" t="s">
        <v>55</v>
      </c>
      <c r="D18" s="14" t="s">
        <v>56</v>
      </c>
      <c r="E18" s="15" t="s">
        <v>57</v>
      </c>
    </row>
    <row r="19" spans="1:5" ht="66.5">
      <c r="A19" s="11">
        <v>18</v>
      </c>
      <c r="B19" s="12" t="s">
        <v>58</v>
      </c>
      <c r="C19" s="16" t="s">
        <v>59</v>
      </c>
      <c r="D19" s="14" t="s">
        <v>60</v>
      </c>
      <c r="E19" s="15" t="s">
        <v>61</v>
      </c>
    </row>
    <row r="20" spans="1:5" ht="53.5">
      <c r="A20" s="11">
        <v>19</v>
      </c>
      <c r="B20" s="12" t="s">
        <v>337</v>
      </c>
      <c r="C20" s="16" t="s">
        <v>338</v>
      </c>
      <c r="D20" s="14" t="s">
        <v>339</v>
      </c>
    </row>
    <row r="21" spans="1:5" ht="53.5">
      <c r="A21" s="11">
        <v>20</v>
      </c>
      <c r="B21" s="12" t="s">
        <v>342</v>
      </c>
      <c r="C21" s="16" t="s">
        <v>343</v>
      </c>
      <c r="D21" s="14" t="s">
        <v>344</v>
      </c>
      <c r="E21" s="15" t="s">
        <v>345</v>
      </c>
    </row>
    <row r="22" spans="1:5" ht="53.5">
      <c r="A22" s="11">
        <v>21</v>
      </c>
      <c r="B22" s="12" t="s">
        <v>346</v>
      </c>
      <c r="C22" s="16" t="s">
        <v>347</v>
      </c>
      <c r="D22" s="14" t="s">
        <v>348</v>
      </c>
      <c r="E22" s="15" t="s">
        <v>349</v>
      </c>
    </row>
    <row r="23" spans="1:5" ht="39">
      <c r="A23" s="11">
        <v>22</v>
      </c>
      <c r="B23" s="12" t="s">
        <v>393</v>
      </c>
      <c r="C23" s="16" t="s">
        <v>395</v>
      </c>
      <c r="D23" s="14" t="s">
        <v>394</v>
      </c>
    </row>
    <row r="24" spans="1:5" ht="53.5">
      <c r="A24" s="11">
        <v>23</v>
      </c>
      <c r="B24" s="12" t="s">
        <v>350</v>
      </c>
      <c r="C24" s="16" t="s">
        <v>351</v>
      </c>
      <c r="D24" s="14" t="s">
        <v>352</v>
      </c>
      <c r="E24" s="15" t="s">
        <v>353</v>
      </c>
    </row>
    <row r="25" spans="1:5" ht="53.5">
      <c r="A25" s="11">
        <v>24</v>
      </c>
      <c r="B25" s="12" t="s">
        <v>354</v>
      </c>
      <c r="C25" s="16" t="s">
        <v>355</v>
      </c>
      <c r="D25" s="14" t="s">
        <v>356</v>
      </c>
    </row>
    <row r="26" spans="1:5" ht="53.5">
      <c r="A26" s="11">
        <v>25</v>
      </c>
      <c r="B26" s="12" t="s">
        <v>357</v>
      </c>
      <c r="C26" s="16" t="s">
        <v>358</v>
      </c>
      <c r="D26" s="14" t="s">
        <v>359</v>
      </c>
      <c r="E26" s="15" t="s">
        <v>360</v>
      </c>
    </row>
    <row r="27" spans="1:5" ht="53.5">
      <c r="A27" s="11">
        <v>26</v>
      </c>
      <c r="B27" s="12" t="s">
        <v>361</v>
      </c>
      <c r="C27" s="16" t="s">
        <v>362</v>
      </c>
      <c r="D27" s="14" t="s">
        <v>363</v>
      </c>
      <c r="E27" s="15" t="s">
        <v>368</v>
      </c>
    </row>
    <row r="28" spans="1:5" ht="53.5">
      <c r="A28" s="11">
        <v>27</v>
      </c>
      <c r="B28" s="12" t="s">
        <v>364</v>
      </c>
      <c r="C28" s="16" t="s">
        <v>365</v>
      </c>
      <c r="D28" s="14" t="s">
        <v>366</v>
      </c>
      <c r="E28" s="15" t="s">
        <v>367</v>
      </c>
    </row>
    <row r="29" spans="1:5" ht="53.5">
      <c r="A29" s="11">
        <v>28</v>
      </c>
      <c r="B29" s="12" t="s">
        <v>369</v>
      </c>
      <c r="C29" s="16" t="s">
        <v>370</v>
      </c>
      <c r="D29" s="14" t="s">
        <v>371</v>
      </c>
      <c r="E29" s="15" t="s">
        <v>372</v>
      </c>
    </row>
    <row r="30" spans="1:5" ht="53.5">
      <c r="A30" s="11">
        <v>29</v>
      </c>
      <c r="B30" s="12" t="s">
        <v>373</v>
      </c>
      <c r="C30" s="16" t="s">
        <v>374</v>
      </c>
      <c r="D30" s="14" t="s">
        <v>375</v>
      </c>
      <c r="E30" s="15" t="s">
        <v>376</v>
      </c>
    </row>
    <row r="31" spans="1:5" ht="53.5">
      <c r="A31" s="11">
        <v>30</v>
      </c>
      <c r="B31" s="12" t="s">
        <v>377</v>
      </c>
      <c r="C31" s="16" t="s">
        <v>378</v>
      </c>
      <c r="D31" s="14" t="s">
        <v>379</v>
      </c>
      <c r="E31" s="15" t="s">
        <v>380</v>
      </c>
    </row>
    <row r="32" spans="1:5" ht="53.5">
      <c r="A32" s="11">
        <v>31</v>
      </c>
      <c r="B32" s="12" t="s">
        <v>381</v>
      </c>
      <c r="C32" s="16" t="s">
        <v>382</v>
      </c>
      <c r="D32" s="14" t="s">
        <v>383</v>
      </c>
      <c r="E32" s="15" t="s">
        <v>384</v>
      </c>
    </row>
    <row r="33" spans="1:5" ht="53.5">
      <c r="A33" s="11">
        <v>32</v>
      </c>
      <c r="B33" s="12" t="s">
        <v>396</v>
      </c>
      <c r="C33" s="16" t="s">
        <v>397</v>
      </c>
      <c r="D33" s="14" t="s">
        <v>398</v>
      </c>
      <c r="E33" s="15" t="s">
        <v>399</v>
      </c>
    </row>
    <row r="34" spans="1:5" ht="53.5">
      <c r="A34" s="11">
        <v>33</v>
      </c>
      <c r="B34" s="12" t="s">
        <v>400</v>
      </c>
      <c r="C34" s="16" t="s">
        <v>401</v>
      </c>
      <c r="D34" s="19" t="s">
        <v>424</v>
      </c>
    </row>
    <row r="35" spans="1:5" ht="53.5">
      <c r="A35" s="11">
        <v>34</v>
      </c>
      <c r="B35" s="12" t="s">
        <v>413</v>
      </c>
      <c r="C35" s="16" t="s">
        <v>414</v>
      </c>
      <c r="D35" s="14" t="s">
        <v>415</v>
      </c>
    </row>
    <row r="36" spans="1:5" ht="53.5">
      <c r="A36" s="11">
        <v>35</v>
      </c>
      <c r="B36" s="12" t="s">
        <v>416</v>
      </c>
      <c r="C36" s="16" t="s">
        <v>417</v>
      </c>
      <c r="D36" s="14" t="s">
        <v>418</v>
      </c>
      <c r="E36" s="15" t="s">
        <v>419</v>
      </c>
    </row>
    <row r="37" spans="1:5" ht="53.5">
      <c r="A37" s="11">
        <v>36</v>
      </c>
      <c r="B37" s="12" t="s">
        <v>420</v>
      </c>
      <c r="C37" s="16" t="s">
        <v>421</v>
      </c>
      <c r="D37" s="14" t="s">
        <v>422</v>
      </c>
      <c r="E37" s="15" t="s">
        <v>423</v>
      </c>
    </row>
    <row r="38" spans="1:5" ht="53.5">
      <c r="A38" s="9">
        <v>37</v>
      </c>
      <c r="B38" s="35" t="s">
        <v>587</v>
      </c>
      <c r="C38" s="36" t="s">
        <v>588</v>
      </c>
      <c r="D38" s="37" t="s">
        <v>589</v>
      </c>
      <c r="E38" s="38" t="s">
        <v>590</v>
      </c>
    </row>
    <row r="39" spans="1:5" ht="53.5">
      <c r="A39" s="9">
        <v>38</v>
      </c>
      <c r="B39" s="35" t="s">
        <v>591</v>
      </c>
      <c r="C39" s="36" t="s">
        <v>592</v>
      </c>
      <c r="D39" s="37" t="s">
        <v>593</v>
      </c>
      <c r="E39" s="38" t="s">
        <v>594</v>
      </c>
    </row>
    <row r="40" spans="1:5" ht="53.5">
      <c r="A40" s="9">
        <v>39</v>
      </c>
      <c r="B40" s="35" t="s">
        <v>595</v>
      </c>
      <c r="C40" s="36" t="s">
        <v>596</v>
      </c>
      <c r="D40" s="37" t="s">
        <v>597</v>
      </c>
    </row>
    <row r="41" spans="1:5" ht="53.5">
      <c r="A41" s="9">
        <v>40</v>
      </c>
      <c r="B41" s="35" t="s">
        <v>598</v>
      </c>
      <c r="C41" s="36" t="s">
        <v>599</v>
      </c>
      <c r="D41" s="37" t="s">
        <v>600</v>
      </c>
      <c r="E41" s="38" t="s">
        <v>601</v>
      </c>
    </row>
    <row r="42" spans="1:5" ht="53.5">
      <c r="A42" s="9">
        <v>41</v>
      </c>
      <c r="B42" s="35" t="s">
        <v>602</v>
      </c>
      <c r="C42" s="36" t="s">
        <v>603</v>
      </c>
      <c r="D42" s="14">
        <v>1900</v>
      </c>
      <c r="E42" s="38" t="s">
        <v>604</v>
      </c>
    </row>
    <row r="43" spans="1:5" ht="53.5">
      <c r="A43" s="9">
        <v>42</v>
      </c>
      <c r="B43" s="35" t="s">
        <v>768</v>
      </c>
      <c r="C43" s="36" t="s">
        <v>769</v>
      </c>
      <c r="D43" s="37" t="s">
        <v>770</v>
      </c>
    </row>
    <row r="44" spans="1:5" ht="53.5">
      <c r="A44" s="9">
        <v>43</v>
      </c>
      <c r="B44" s="35" t="s">
        <v>877</v>
      </c>
      <c r="C44" s="36" t="s">
        <v>878</v>
      </c>
      <c r="D44" s="37" t="s">
        <v>883</v>
      </c>
      <c r="E44" s="41" t="s">
        <v>879</v>
      </c>
    </row>
    <row r="45" spans="1:5" ht="53.5">
      <c r="A45" s="9">
        <v>44</v>
      </c>
      <c r="B45" s="35" t="s">
        <v>880</v>
      </c>
      <c r="C45" s="36" t="s">
        <v>881</v>
      </c>
      <c r="D45" s="37" t="s">
        <v>882</v>
      </c>
      <c r="E45" s="38" t="s">
        <v>884</v>
      </c>
    </row>
    <row r="46" spans="1:5" ht="53.5">
      <c r="A46" s="9">
        <v>45</v>
      </c>
      <c r="B46" s="35" t="s">
        <v>885</v>
      </c>
      <c r="C46" s="36" t="s">
        <v>886</v>
      </c>
      <c r="D46" s="37" t="s">
        <v>887</v>
      </c>
      <c r="E46" s="38" t="s">
        <v>888</v>
      </c>
    </row>
    <row r="47" spans="1:5" ht="53.5">
      <c r="A47" s="9">
        <v>46</v>
      </c>
      <c r="B47" s="35" t="s">
        <v>889</v>
      </c>
      <c r="C47" s="36" t="s">
        <v>890</v>
      </c>
      <c r="D47" s="37" t="s">
        <v>891</v>
      </c>
    </row>
    <row r="48" spans="1:5" ht="53.5">
      <c r="A48" s="9">
        <v>47</v>
      </c>
      <c r="B48" s="35" t="s">
        <v>892</v>
      </c>
      <c r="C48" s="36" t="s">
        <v>893</v>
      </c>
      <c r="D48" s="37" t="s">
        <v>905</v>
      </c>
      <c r="E48" s="38" t="s">
        <v>894</v>
      </c>
    </row>
    <row r="49" spans="1:5" ht="66.5">
      <c r="A49" s="9">
        <v>48</v>
      </c>
      <c r="B49" s="35" t="s">
        <v>906</v>
      </c>
      <c r="C49" s="36" t="s">
        <v>907</v>
      </c>
      <c r="D49" s="37" t="s">
        <v>908</v>
      </c>
      <c r="E49" s="38" t="s">
        <v>909</v>
      </c>
    </row>
    <row r="50" spans="1:5" ht="53.5">
      <c r="A50" s="9">
        <v>49</v>
      </c>
      <c r="B50" s="35" t="s">
        <v>910</v>
      </c>
      <c r="C50" s="36" t="s">
        <v>911</v>
      </c>
      <c r="D50" s="37" t="s">
        <v>912</v>
      </c>
      <c r="E50" s="38" t="s">
        <v>913</v>
      </c>
    </row>
    <row r="51" spans="1:5" ht="53.5">
      <c r="A51" s="9">
        <v>50</v>
      </c>
      <c r="B51" s="35" t="s">
        <v>945</v>
      </c>
      <c r="C51" s="36" t="s">
        <v>946</v>
      </c>
      <c r="D51" s="37" t="s">
        <v>947</v>
      </c>
      <c r="E51" s="38" t="s">
        <v>948</v>
      </c>
    </row>
    <row r="52" spans="1:5" ht="53.5">
      <c r="A52" s="9">
        <v>51</v>
      </c>
      <c r="B52" s="35" t="s">
        <v>949</v>
      </c>
      <c r="C52" s="36" t="s">
        <v>950</v>
      </c>
      <c r="D52" s="37" t="s">
        <v>951</v>
      </c>
      <c r="E52" s="38" t="s">
        <v>952</v>
      </c>
    </row>
    <row r="53" spans="1:5" ht="53.5">
      <c r="A53" s="9">
        <v>52</v>
      </c>
      <c r="B53" s="35" t="s">
        <v>953</v>
      </c>
      <c r="C53" s="36" t="s">
        <v>954</v>
      </c>
      <c r="D53" s="37" t="s">
        <v>955</v>
      </c>
    </row>
    <row r="54" spans="1:5" ht="53.5">
      <c r="A54" s="9">
        <v>53</v>
      </c>
      <c r="B54" s="35" t="s">
        <v>957</v>
      </c>
      <c r="C54" s="36" t="s">
        <v>958</v>
      </c>
      <c r="D54" s="37" t="s">
        <v>959</v>
      </c>
    </row>
    <row r="55" spans="1:5" ht="53.5">
      <c r="A55" s="9">
        <v>54</v>
      </c>
      <c r="B55" s="35" t="s">
        <v>960</v>
      </c>
      <c r="C55" s="36" t="s">
        <v>961</v>
      </c>
      <c r="D55" s="37" t="s">
        <v>962</v>
      </c>
    </row>
    <row r="56" spans="1:5" ht="53.5">
      <c r="A56" s="9">
        <v>55</v>
      </c>
      <c r="B56" s="35" t="s">
        <v>963</v>
      </c>
      <c r="C56" s="36" t="s">
        <v>964</v>
      </c>
      <c r="D56" s="37" t="s">
        <v>965</v>
      </c>
    </row>
    <row r="57" spans="1:5" ht="53.5">
      <c r="A57" s="9">
        <v>56</v>
      </c>
      <c r="B57" s="35" t="s">
        <v>966</v>
      </c>
      <c r="C57" s="36" t="s">
        <v>967</v>
      </c>
      <c r="D57" s="37" t="s">
        <v>969</v>
      </c>
      <c r="E57" s="41" t="s">
        <v>968</v>
      </c>
    </row>
    <row r="58" spans="1:5" ht="53.5">
      <c r="A58" s="9">
        <v>57</v>
      </c>
      <c r="B58" s="35" t="s">
        <v>970</v>
      </c>
      <c r="C58" s="36" t="s">
        <v>971</v>
      </c>
      <c r="D58" s="37" t="s">
        <v>972</v>
      </c>
      <c r="E58" s="38" t="s">
        <v>973</v>
      </c>
    </row>
    <row r="59" spans="1:5" ht="53.5">
      <c r="A59" s="9">
        <v>58</v>
      </c>
      <c r="B59" s="35" t="s">
        <v>974</v>
      </c>
      <c r="C59" s="36" t="s">
        <v>975</v>
      </c>
      <c r="D59" s="37" t="s">
        <v>976</v>
      </c>
    </row>
    <row r="60" spans="1:5" ht="53.5">
      <c r="A60" s="9">
        <v>59</v>
      </c>
      <c r="B60" s="35" t="s">
        <v>977</v>
      </c>
      <c r="C60" s="36" t="s">
        <v>978</v>
      </c>
      <c r="D60" s="37" t="s">
        <v>979</v>
      </c>
      <c r="E60" s="38" t="s">
        <v>980</v>
      </c>
    </row>
    <row r="61" spans="1:5" ht="53.5">
      <c r="A61" s="9">
        <v>60</v>
      </c>
      <c r="B61" s="35" t="s">
        <v>981</v>
      </c>
      <c r="C61" s="36" t="s">
        <v>982</v>
      </c>
      <c r="D61" s="37" t="s">
        <v>983</v>
      </c>
      <c r="E61" s="41" t="s">
        <v>984</v>
      </c>
    </row>
    <row r="62" spans="1:5" ht="53.5">
      <c r="A62" s="9">
        <v>61</v>
      </c>
      <c r="B62" s="35" t="s">
        <v>985</v>
      </c>
      <c r="C62" s="36" t="s">
        <v>986</v>
      </c>
      <c r="D62" s="37" t="s">
        <v>987</v>
      </c>
    </row>
    <row r="63" spans="1:5" ht="53.5">
      <c r="A63" s="9">
        <v>61</v>
      </c>
      <c r="B63" s="35" t="s">
        <v>988</v>
      </c>
      <c r="C63" s="36" t="s">
        <v>989</v>
      </c>
      <c r="D63" s="37" t="s">
        <v>990</v>
      </c>
    </row>
    <row r="64" spans="1:5" ht="53.5">
      <c r="A64" s="9">
        <v>62</v>
      </c>
      <c r="B64" s="35" t="s">
        <v>991</v>
      </c>
      <c r="C64" s="36" t="s">
        <v>992</v>
      </c>
      <c r="D64" s="37" t="s">
        <v>993</v>
      </c>
      <c r="E64" s="38" t="s">
        <v>994</v>
      </c>
    </row>
    <row r="65" spans="1:5" ht="53.5">
      <c r="A65" s="9">
        <v>63</v>
      </c>
      <c r="B65" s="35" t="s">
        <v>995</v>
      </c>
      <c r="C65" s="36" t="s">
        <v>996</v>
      </c>
      <c r="D65" s="37" t="s">
        <v>997</v>
      </c>
      <c r="E65" s="38" t="s">
        <v>994</v>
      </c>
    </row>
    <row r="66" spans="1:5" ht="53.5">
      <c r="A66" s="9">
        <v>64</v>
      </c>
      <c r="B66" s="35" t="s">
        <v>998</v>
      </c>
      <c r="C66" s="36" t="s">
        <v>999</v>
      </c>
      <c r="D66" s="37" t="s">
        <v>1000</v>
      </c>
      <c r="E66" s="38" t="s">
        <v>994</v>
      </c>
    </row>
    <row r="67" spans="1:5" ht="53.5">
      <c r="A67" s="9">
        <v>65</v>
      </c>
      <c r="B67" s="35" t="s">
        <v>1007</v>
      </c>
      <c r="C67" s="36" t="s">
        <v>1008</v>
      </c>
      <c r="D67" s="37" t="s">
        <v>1009</v>
      </c>
      <c r="E67" s="38" t="s">
        <v>1013</v>
      </c>
    </row>
    <row r="68" spans="1:5" ht="66.5">
      <c r="A68" s="9">
        <v>66</v>
      </c>
      <c r="B68" s="35" t="s">
        <v>1010</v>
      </c>
      <c r="C68" s="36" t="s">
        <v>1011</v>
      </c>
      <c r="D68" s="37" t="s">
        <v>1012</v>
      </c>
      <c r="E68" s="38" t="s">
        <v>1014</v>
      </c>
    </row>
    <row r="69" spans="1:5" ht="53.5">
      <c r="A69" s="9">
        <v>67</v>
      </c>
      <c r="B69" s="35" t="s">
        <v>1015</v>
      </c>
      <c r="C69" s="36" t="s">
        <v>1016</v>
      </c>
      <c r="D69" s="37" t="s">
        <v>1017</v>
      </c>
    </row>
    <row r="70" spans="1:5" ht="53.5">
      <c r="A70" s="9">
        <v>68</v>
      </c>
      <c r="B70" s="35" t="s">
        <v>1018</v>
      </c>
      <c r="C70" s="36" t="s">
        <v>1019</v>
      </c>
      <c r="D70" s="37" t="s">
        <v>1020</v>
      </c>
      <c r="E70" s="38" t="s">
        <v>1014</v>
      </c>
    </row>
    <row r="71" spans="1:5" ht="53.5">
      <c r="A71" s="9">
        <v>69</v>
      </c>
      <c r="B71" s="35" t="s">
        <v>1021</v>
      </c>
      <c r="C71" s="36" t="s">
        <v>1022</v>
      </c>
      <c r="D71" s="37" t="s">
        <v>1023</v>
      </c>
    </row>
    <row r="72" spans="1:5" ht="53.5">
      <c r="A72" s="9">
        <v>70</v>
      </c>
      <c r="B72" s="35" t="s">
        <v>1024</v>
      </c>
      <c r="C72" s="36" t="s">
        <v>1025</v>
      </c>
      <c r="D72" s="37" t="s">
        <v>1026</v>
      </c>
      <c r="E72" s="38" t="s">
        <v>1027</v>
      </c>
    </row>
    <row r="73" spans="1:5" ht="53.5">
      <c r="A73" s="9">
        <v>71</v>
      </c>
      <c r="B73" s="35" t="s">
        <v>1049</v>
      </c>
      <c r="C73" s="36" t="s">
        <v>1050</v>
      </c>
      <c r="D73" s="37" t="s">
        <v>1051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14959-B733-43CD-B74C-48E6C211EDBA}">
  <dimension ref="A1:P107"/>
  <sheetViews>
    <sheetView topLeftCell="A100" zoomScaleNormal="100" workbookViewId="0">
      <selection activeCell="A106" sqref="A106"/>
    </sheetView>
  </sheetViews>
  <sheetFormatPr defaultColWidth="9" defaultRowHeight="18"/>
  <cols>
    <col min="1" max="1" width="15.33203125" style="1" customWidth="1"/>
    <col min="2" max="2" width="4.33203125" style="1" customWidth="1"/>
    <col min="3" max="3" width="5.5" style="1" customWidth="1"/>
    <col min="4" max="4" width="15.33203125" style="4" customWidth="1"/>
    <col min="5" max="6" width="18.33203125" style="4" customWidth="1"/>
    <col min="7" max="7" width="17.75" style="4" customWidth="1"/>
    <col min="8" max="8" width="12.33203125" style="4" customWidth="1"/>
    <col min="9" max="9" width="13.75" style="4" customWidth="1"/>
    <col min="10" max="10" width="15.25" style="4" customWidth="1"/>
    <col min="11" max="11" width="14" style="4" customWidth="1"/>
    <col min="12" max="12" width="20" style="4" customWidth="1"/>
    <col min="13" max="13" width="9" style="4"/>
    <col min="14" max="14" width="46" style="4" customWidth="1"/>
    <col min="15" max="15" width="54.75" style="4" customWidth="1"/>
    <col min="16" max="16" width="9" style="8"/>
    <col min="17" max="16384" width="9" style="1"/>
  </cols>
  <sheetData>
    <row r="1" spans="1:16">
      <c r="A1" s="1" t="s">
        <v>74</v>
      </c>
      <c r="B1" s="2" t="s">
        <v>62</v>
      </c>
      <c r="C1" s="3" t="s">
        <v>63</v>
      </c>
      <c r="D1" s="4" t="s">
        <v>72</v>
      </c>
      <c r="L1" s="4" t="s">
        <v>526</v>
      </c>
      <c r="M1" s="4" t="s">
        <v>73</v>
      </c>
      <c r="N1" s="4" t="s">
        <v>80</v>
      </c>
      <c r="O1" s="4" t="s">
        <v>102</v>
      </c>
      <c r="P1" s="4" t="s">
        <v>315</v>
      </c>
    </row>
    <row r="2" spans="1:16">
      <c r="A2" s="1" t="s">
        <v>75</v>
      </c>
      <c r="B2" s="1" t="s">
        <v>76</v>
      </c>
      <c r="C2" s="1" t="s">
        <v>77</v>
      </c>
      <c r="D2" s="5" t="s">
        <v>64</v>
      </c>
      <c r="E2" s="5" t="s">
        <v>65</v>
      </c>
      <c r="F2" s="5" t="s">
        <v>66</v>
      </c>
      <c r="G2" s="5" t="s">
        <v>67</v>
      </c>
      <c r="H2" s="4" t="s">
        <v>68</v>
      </c>
      <c r="I2" s="4" t="s">
        <v>69</v>
      </c>
      <c r="J2" s="4" t="s">
        <v>70</v>
      </c>
      <c r="K2" s="4" t="s">
        <v>71</v>
      </c>
      <c r="L2" s="4" t="s">
        <v>612</v>
      </c>
      <c r="M2" s="4" t="s">
        <v>81</v>
      </c>
      <c r="N2" s="7" t="s">
        <v>109</v>
      </c>
      <c r="O2" s="7" t="s">
        <v>605</v>
      </c>
      <c r="P2" s="8" t="s">
        <v>330</v>
      </c>
    </row>
    <row r="3" spans="1:16">
      <c r="A3" s="1" t="s">
        <v>320</v>
      </c>
      <c r="B3" s="1" t="s">
        <v>76</v>
      </c>
      <c r="C3" s="1" t="s">
        <v>77</v>
      </c>
      <c r="D3" s="10"/>
      <c r="E3" s="10"/>
      <c r="F3" s="10"/>
      <c r="G3" s="10"/>
      <c r="P3" s="8" t="s">
        <v>321</v>
      </c>
    </row>
    <row r="4" spans="1:16">
      <c r="A4" s="1" t="s">
        <v>78</v>
      </c>
      <c r="B4" s="1" t="s">
        <v>76</v>
      </c>
      <c r="C4" s="1" t="s">
        <v>79</v>
      </c>
      <c r="D4" s="6" t="s">
        <v>82</v>
      </c>
      <c r="E4" s="6" t="s">
        <v>83</v>
      </c>
      <c r="F4" s="6" t="s">
        <v>84</v>
      </c>
      <c r="G4" s="6" t="s">
        <v>85</v>
      </c>
      <c r="H4" s="7" t="s">
        <v>173</v>
      </c>
      <c r="I4" s="7" t="s">
        <v>174</v>
      </c>
      <c r="J4" s="7" t="s">
        <v>175</v>
      </c>
      <c r="K4" s="7" t="s">
        <v>176</v>
      </c>
      <c r="L4" s="4" t="s">
        <v>613</v>
      </c>
      <c r="M4" s="4" t="s">
        <v>86</v>
      </c>
      <c r="N4" s="6" t="s">
        <v>87</v>
      </c>
      <c r="O4" s="6" t="s">
        <v>606</v>
      </c>
    </row>
    <row r="5" spans="1:16">
      <c r="A5" s="1" t="s">
        <v>88</v>
      </c>
      <c r="B5" s="1" t="s">
        <v>257</v>
      </c>
      <c r="C5" s="1" t="s">
        <v>89</v>
      </c>
      <c r="D5" s="6" t="s">
        <v>90</v>
      </c>
      <c r="E5" s="6" t="s">
        <v>91</v>
      </c>
      <c r="F5" s="6" t="s">
        <v>92</v>
      </c>
      <c r="G5" s="6" t="s">
        <v>93</v>
      </c>
      <c r="H5" s="6" t="s">
        <v>82</v>
      </c>
      <c r="I5" s="6" t="s">
        <v>83</v>
      </c>
      <c r="J5" s="6" t="s">
        <v>84</v>
      </c>
      <c r="K5" s="6" t="s">
        <v>85</v>
      </c>
      <c r="M5" s="4" t="s">
        <v>94</v>
      </c>
      <c r="N5" s="4" t="s">
        <v>614</v>
      </c>
      <c r="O5" s="21" t="s">
        <v>607</v>
      </c>
    </row>
    <row r="6" spans="1:16">
      <c r="A6" s="1" t="s">
        <v>95</v>
      </c>
      <c r="B6" s="1" t="s">
        <v>76</v>
      </c>
      <c r="C6" s="1" t="s">
        <v>89</v>
      </c>
      <c r="D6" s="6" t="s">
        <v>90</v>
      </c>
      <c r="E6" s="6" t="s">
        <v>91</v>
      </c>
      <c r="F6" s="6" t="s">
        <v>92</v>
      </c>
      <c r="G6" s="6" t="s">
        <v>93</v>
      </c>
      <c r="H6" s="6" t="s">
        <v>96</v>
      </c>
      <c r="I6" s="6" t="s">
        <v>97</v>
      </c>
      <c r="J6" s="6" t="s">
        <v>98</v>
      </c>
      <c r="K6" s="6" t="s">
        <v>99</v>
      </c>
      <c r="M6" s="4" t="s">
        <v>100</v>
      </c>
      <c r="N6" s="4" t="s">
        <v>101</v>
      </c>
      <c r="O6" s="21" t="s">
        <v>608</v>
      </c>
      <c r="P6" s="4" t="s">
        <v>327</v>
      </c>
    </row>
    <row r="7" spans="1:16">
      <c r="A7" s="9" t="s">
        <v>764</v>
      </c>
      <c r="B7" s="1" t="s">
        <v>76</v>
      </c>
      <c r="C7" s="1" t="s">
        <v>77</v>
      </c>
      <c r="D7" s="21"/>
      <c r="E7" s="21"/>
      <c r="F7" s="21"/>
      <c r="G7" s="21"/>
      <c r="H7" s="21"/>
      <c r="I7" s="21"/>
      <c r="J7" s="21"/>
      <c r="K7" s="21"/>
      <c r="P7" s="4"/>
    </row>
    <row r="8" spans="1:16">
      <c r="A8" s="9" t="s">
        <v>544</v>
      </c>
      <c r="B8" s="9" t="s">
        <v>545</v>
      </c>
      <c r="C8" s="1" t="s">
        <v>77</v>
      </c>
      <c r="D8" s="21" t="s">
        <v>287</v>
      </c>
      <c r="E8" s="21" t="s">
        <v>288</v>
      </c>
      <c r="F8" s="21" t="s">
        <v>289</v>
      </c>
      <c r="G8" s="21" t="s">
        <v>547</v>
      </c>
      <c r="H8" s="6" t="s">
        <v>96</v>
      </c>
      <c r="I8" s="6" t="s">
        <v>97</v>
      </c>
      <c r="J8" s="6" t="s">
        <v>98</v>
      </c>
      <c r="K8" s="6" t="s">
        <v>99</v>
      </c>
      <c r="L8" s="4" t="s">
        <v>548</v>
      </c>
      <c r="M8" s="4" t="s">
        <v>546</v>
      </c>
      <c r="N8" s="6" t="s">
        <v>875</v>
      </c>
      <c r="O8" s="6" t="s">
        <v>609</v>
      </c>
      <c r="P8" s="4"/>
    </row>
    <row r="9" spans="1:16">
      <c r="A9" s="9" t="s">
        <v>861</v>
      </c>
      <c r="B9" s="9" t="s">
        <v>76</v>
      </c>
      <c r="C9" s="1" t="s">
        <v>77</v>
      </c>
      <c r="D9" s="6" t="s">
        <v>119</v>
      </c>
      <c r="E9" s="6" t="s">
        <v>120</v>
      </c>
      <c r="F9" s="6" t="s">
        <v>876</v>
      </c>
      <c r="G9" s="6" t="s">
        <v>122</v>
      </c>
      <c r="H9" s="6" t="s">
        <v>90</v>
      </c>
      <c r="I9" s="6" t="s">
        <v>91</v>
      </c>
      <c r="J9" s="6" t="s">
        <v>92</v>
      </c>
      <c r="K9" s="6" t="s">
        <v>93</v>
      </c>
      <c r="L9" s="4" t="s">
        <v>548</v>
      </c>
      <c r="M9" s="4" t="s">
        <v>94</v>
      </c>
      <c r="N9" s="6" t="s">
        <v>862</v>
      </c>
      <c r="O9" s="6" t="s">
        <v>863</v>
      </c>
      <c r="P9" s="4"/>
    </row>
    <row r="10" spans="1:16">
      <c r="A10" s="9" t="s">
        <v>870</v>
      </c>
      <c r="B10" s="9" t="s">
        <v>76</v>
      </c>
      <c r="C10" s="1" t="s">
        <v>77</v>
      </c>
      <c r="D10" s="21" t="s">
        <v>193</v>
      </c>
      <c r="E10" s="21" t="s">
        <v>194</v>
      </c>
      <c r="F10" s="21" t="s">
        <v>195</v>
      </c>
      <c r="G10" s="21" t="s">
        <v>196</v>
      </c>
      <c r="H10" s="7" t="s">
        <v>187</v>
      </c>
      <c r="I10" s="7" t="s">
        <v>188</v>
      </c>
      <c r="J10" s="7" t="s">
        <v>189</v>
      </c>
      <c r="K10" s="7" t="s">
        <v>269</v>
      </c>
      <c r="L10" s="4" t="s">
        <v>871</v>
      </c>
      <c r="M10" s="4" t="s">
        <v>872</v>
      </c>
      <c r="N10" s="6" t="s">
        <v>873</v>
      </c>
      <c r="O10" s="6" t="s">
        <v>874</v>
      </c>
      <c r="P10" s="4"/>
    </row>
    <row r="11" spans="1:16">
      <c r="A11" s="9" t="s">
        <v>1028</v>
      </c>
      <c r="B11" s="9" t="s">
        <v>76</v>
      </c>
      <c r="C11" s="1" t="s">
        <v>77</v>
      </c>
      <c r="D11" s="6" t="s">
        <v>82</v>
      </c>
      <c r="E11" s="6" t="s">
        <v>83</v>
      </c>
      <c r="F11" s="6" t="s">
        <v>84</v>
      </c>
      <c r="G11" s="6" t="s">
        <v>85</v>
      </c>
      <c r="H11" s="6" t="s">
        <v>119</v>
      </c>
      <c r="I11" s="6" t="s">
        <v>120</v>
      </c>
      <c r="J11" s="6" t="s">
        <v>876</v>
      </c>
      <c r="K11" s="6" t="s">
        <v>122</v>
      </c>
      <c r="L11" s="4" t="s">
        <v>1035</v>
      </c>
      <c r="M11" s="4" t="s">
        <v>1036</v>
      </c>
      <c r="N11" s="7" t="s">
        <v>1037</v>
      </c>
      <c r="O11" s="21" t="s">
        <v>1038</v>
      </c>
      <c r="P11" s="4"/>
    </row>
    <row r="12" spans="1:16">
      <c r="A12" s="9" t="s">
        <v>914</v>
      </c>
      <c r="B12" s="9" t="s">
        <v>915</v>
      </c>
      <c r="C12" s="9" t="s">
        <v>77</v>
      </c>
      <c r="D12" s="7" t="s">
        <v>115</v>
      </c>
      <c r="E12" s="7" t="s">
        <v>116</v>
      </c>
      <c r="F12" s="7" t="s">
        <v>117</v>
      </c>
      <c r="G12" s="7" t="s">
        <v>118</v>
      </c>
      <c r="H12" s="21" t="s">
        <v>193</v>
      </c>
      <c r="I12" s="21" t="s">
        <v>194</v>
      </c>
      <c r="J12" s="21" t="s">
        <v>195</v>
      </c>
      <c r="K12" s="21" t="s">
        <v>196</v>
      </c>
      <c r="L12" s="4" t="s">
        <v>916</v>
      </c>
      <c r="M12" s="4" t="s">
        <v>917</v>
      </c>
      <c r="N12" s="21" t="s">
        <v>918</v>
      </c>
      <c r="O12" s="21" t="s">
        <v>919</v>
      </c>
      <c r="P12" s="4"/>
    </row>
    <row r="13" spans="1:16">
      <c r="A13" s="9" t="s">
        <v>103</v>
      </c>
      <c r="B13" s="1" t="s">
        <v>76</v>
      </c>
      <c r="C13" s="9" t="s">
        <v>114</v>
      </c>
      <c r="D13" s="4" t="s">
        <v>104</v>
      </c>
      <c r="E13" s="4" t="s">
        <v>105</v>
      </c>
      <c r="F13" s="4" t="s">
        <v>106</v>
      </c>
      <c r="G13" s="4" t="s">
        <v>107</v>
      </c>
      <c r="H13" s="5" t="s">
        <v>64</v>
      </c>
      <c r="I13" s="5" t="s">
        <v>65</v>
      </c>
      <c r="J13" s="5" t="s">
        <v>66</v>
      </c>
      <c r="K13" s="5" t="s">
        <v>67</v>
      </c>
      <c r="L13" s="10" t="s">
        <v>632</v>
      </c>
      <c r="M13" s="4" t="s">
        <v>108</v>
      </c>
      <c r="N13" s="4" t="s">
        <v>110</v>
      </c>
      <c r="O13" s="7" t="s">
        <v>633</v>
      </c>
    </row>
    <row r="14" spans="1:16">
      <c r="A14" s="9" t="s">
        <v>529</v>
      </c>
      <c r="B14" s="9" t="s">
        <v>530</v>
      </c>
      <c r="C14" s="9" t="s">
        <v>114</v>
      </c>
      <c r="D14" s="6" t="s">
        <v>90</v>
      </c>
      <c r="E14" s="6" t="s">
        <v>91</v>
      </c>
      <c r="F14" s="6" t="s">
        <v>92</v>
      </c>
      <c r="G14" s="6" t="s">
        <v>93</v>
      </c>
      <c r="H14" s="7" t="s">
        <v>132</v>
      </c>
      <c r="I14" s="7" t="s">
        <v>133</v>
      </c>
      <c r="J14" s="7" t="s">
        <v>134</v>
      </c>
      <c r="K14" s="7" t="s">
        <v>184</v>
      </c>
      <c r="L14" s="10" t="s">
        <v>531</v>
      </c>
      <c r="M14" s="4" t="s">
        <v>532</v>
      </c>
      <c r="N14" s="7" t="s">
        <v>533</v>
      </c>
      <c r="O14" s="7" t="s">
        <v>565</v>
      </c>
    </row>
    <row r="15" spans="1:16">
      <c r="A15" s="1" t="s">
        <v>113</v>
      </c>
      <c r="B15" s="1" t="s">
        <v>76</v>
      </c>
      <c r="C15" s="1" t="s">
        <v>114</v>
      </c>
      <c r="D15" s="7" t="s">
        <v>115</v>
      </c>
      <c r="E15" s="7" t="s">
        <v>116</v>
      </c>
      <c r="F15" s="7" t="s">
        <v>117</v>
      </c>
      <c r="G15" s="7" t="s">
        <v>118</v>
      </c>
      <c r="H15" s="6" t="s">
        <v>119</v>
      </c>
      <c r="I15" s="6" t="s">
        <v>120</v>
      </c>
      <c r="J15" s="6" t="s">
        <v>121</v>
      </c>
      <c r="K15" s="6" t="s">
        <v>122</v>
      </c>
      <c r="L15" s="21" t="s">
        <v>634</v>
      </c>
      <c r="M15" s="4" t="s">
        <v>112</v>
      </c>
      <c r="N15" s="4" t="s">
        <v>111</v>
      </c>
      <c r="O15" s="7" t="s">
        <v>635</v>
      </c>
    </row>
    <row r="16" spans="1:16">
      <c r="A16" s="1" t="s">
        <v>124</v>
      </c>
      <c r="B16" s="1" t="s">
        <v>76</v>
      </c>
      <c r="C16" s="1" t="s">
        <v>125</v>
      </c>
      <c r="D16" s="6" t="s">
        <v>119</v>
      </c>
      <c r="E16" s="6" t="s">
        <v>120</v>
      </c>
      <c r="F16" s="6" t="s">
        <v>121</v>
      </c>
      <c r="G16" s="6" t="s">
        <v>122</v>
      </c>
      <c r="H16" s="6" t="s">
        <v>96</v>
      </c>
      <c r="I16" s="6" t="s">
        <v>97</v>
      </c>
      <c r="J16" s="6" t="s">
        <v>98</v>
      </c>
      <c r="K16" s="6" t="s">
        <v>99</v>
      </c>
      <c r="L16" s="21" t="s">
        <v>636</v>
      </c>
      <c r="M16" s="4" t="s">
        <v>94</v>
      </c>
      <c r="N16" s="4" t="s">
        <v>123</v>
      </c>
      <c r="O16" s="4" t="s">
        <v>637</v>
      </c>
    </row>
    <row r="17" spans="1:16">
      <c r="A17" s="9" t="s">
        <v>568</v>
      </c>
      <c r="B17" s="1" t="s">
        <v>76</v>
      </c>
      <c r="C17" s="1" t="s">
        <v>114</v>
      </c>
      <c r="D17" s="6" t="s">
        <v>90</v>
      </c>
      <c r="E17" s="6" t="s">
        <v>91</v>
      </c>
      <c r="F17" s="6" t="s">
        <v>92</v>
      </c>
      <c r="G17" s="6" t="s">
        <v>93</v>
      </c>
      <c r="H17" s="4" t="s">
        <v>68</v>
      </c>
      <c r="I17" s="4" t="s">
        <v>69</v>
      </c>
      <c r="J17" s="4" t="s">
        <v>70</v>
      </c>
      <c r="K17" s="4" t="s">
        <v>71</v>
      </c>
      <c r="L17" s="21" t="s">
        <v>531</v>
      </c>
      <c r="M17" s="4" t="s">
        <v>569</v>
      </c>
      <c r="N17" s="4" t="s">
        <v>570</v>
      </c>
      <c r="O17" s="4" t="s">
        <v>638</v>
      </c>
    </row>
    <row r="18" spans="1:16">
      <c r="A18" s="9" t="s">
        <v>566</v>
      </c>
      <c r="B18" s="1" t="s">
        <v>76</v>
      </c>
      <c r="C18" s="1" t="s">
        <v>114</v>
      </c>
      <c r="D18" s="7" t="s">
        <v>217</v>
      </c>
      <c r="E18" s="7" t="s">
        <v>236</v>
      </c>
      <c r="F18" s="7" t="s">
        <v>481</v>
      </c>
      <c r="G18" s="7" t="s">
        <v>571</v>
      </c>
      <c r="H18" s="4" t="s">
        <v>193</v>
      </c>
      <c r="I18" s="4" t="s">
        <v>194</v>
      </c>
      <c r="J18" s="4" t="s">
        <v>195</v>
      </c>
      <c r="K18" s="4" t="s">
        <v>196</v>
      </c>
      <c r="L18" s="21" t="s">
        <v>572</v>
      </c>
      <c r="M18" s="4" t="s">
        <v>81</v>
      </c>
      <c r="N18" s="4" t="s">
        <v>567</v>
      </c>
      <c r="O18" s="4" t="s">
        <v>573</v>
      </c>
    </row>
    <row r="19" spans="1:16">
      <c r="A19" s="9" t="s">
        <v>1001</v>
      </c>
      <c r="B19" s="1" t="s">
        <v>76</v>
      </c>
      <c r="C19" s="1" t="s">
        <v>114</v>
      </c>
      <c r="D19" s="5" t="s">
        <v>64</v>
      </c>
      <c r="E19" s="5" t="s">
        <v>65</v>
      </c>
      <c r="F19" s="5" t="s">
        <v>66</v>
      </c>
      <c r="G19" s="5" t="s">
        <v>67</v>
      </c>
      <c r="H19" s="21" t="s">
        <v>193</v>
      </c>
      <c r="I19" s="21" t="s">
        <v>194</v>
      </c>
      <c r="J19" s="21" t="s">
        <v>195</v>
      </c>
      <c r="K19" s="21" t="s">
        <v>196</v>
      </c>
      <c r="L19" s="21" t="s">
        <v>1003</v>
      </c>
      <c r="M19" s="4" t="s">
        <v>1004</v>
      </c>
      <c r="N19" s="4" t="s">
        <v>1005</v>
      </c>
      <c r="O19" s="4" t="s">
        <v>1006</v>
      </c>
    </row>
    <row r="20" spans="1:16">
      <c r="A20" s="9" t="s">
        <v>471</v>
      </c>
      <c r="B20" s="9" t="s">
        <v>472</v>
      </c>
      <c r="C20" s="9" t="s">
        <v>473</v>
      </c>
      <c r="D20" s="4" t="s">
        <v>177</v>
      </c>
      <c r="E20" s="4" t="s">
        <v>178</v>
      </c>
      <c r="F20" s="4" t="s">
        <v>179</v>
      </c>
      <c r="H20" s="7" t="s">
        <v>132</v>
      </c>
      <c r="I20" s="7" t="s">
        <v>133</v>
      </c>
      <c r="J20" s="7" t="s">
        <v>134</v>
      </c>
      <c r="L20" s="4" t="s">
        <v>632</v>
      </c>
      <c r="M20" s="4" t="s">
        <v>476</v>
      </c>
      <c r="N20" s="7" t="s">
        <v>477</v>
      </c>
      <c r="O20" s="7" t="s">
        <v>666</v>
      </c>
    </row>
    <row r="21" spans="1:16">
      <c r="A21" s="1" t="s">
        <v>126</v>
      </c>
      <c r="B21" s="1" t="s">
        <v>76</v>
      </c>
      <c r="C21" s="1" t="s">
        <v>130</v>
      </c>
      <c r="D21" s="6" t="s">
        <v>90</v>
      </c>
      <c r="E21" s="6" t="s">
        <v>91</v>
      </c>
      <c r="F21" s="6" t="s">
        <v>92</v>
      </c>
      <c r="H21" s="6" t="s">
        <v>96</v>
      </c>
      <c r="I21" s="6" t="s">
        <v>97</v>
      </c>
      <c r="J21" s="6" t="s">
        <v>98</v>
      </c>
      <c r="L21" s="4" t="s">
        <v>636</v>
      </c>
      <c r="M21" s="4" t="s">
        <v>127</v>
      </c>
      <c r="N21" s="7" t="s">
        <v>128</v>
      </c>
      <c r="O21" s="7" t="s">
        <v>662</v>
      </c>
      <c r="P21" s="8" t="s">
        <v>329</v>
      </c>
    </row>
    <row r="22" spans="1:16">
      <c r="A22" s="1" t="s">
        <v>129</v>
      </c>
      <c r="B22" s="1" t="s">
        <v>76</v>
      </c>
      <c r="C22" s="1" t="s">
        <v>130</v>
      </c>
      <c r="D22" s="7" t="s">
        <v>132</v>
      </c>
      <c r="E22" s="7" t="s">
        <v>133</v>
      </c>
      <c r="F22" s="7" t="s">
        <v>134</v>
      </c>
      <c r="H22" s="4" t="s">
        <v>68</v>
      </c>
      <c r="I22" s="4" t="s">
        <v>69</v>
      </c>
      <c r="J22" s="4" t="s">
        <v>70</v>
      </c>
      <c r="L22" s="4" t="s">
        <v>613</v>
      </c>
      <c r="M22" s="4" t="s">
        <v>139</v>
      </c>
      <c r="N22" s="7" t="s">
        <v>131</v>
      </c>
      <c r="O22" s="4" t="s">
        <v>663</v>
      </c>
      <c r="P22" s="8" t="s">
        <v>448</v>
      </c>
    </row>
    <row r="23" spans="1:16">
      <c r="A23" s="1" t="s">
        <v>135</v>
      </c>
      <c r="B23" s="1" t="s">
        <v>76</v>
      </c>
      <c r="C23" s="1" t="s">
        <v>130</v>
      </c>
      <c r="D23" s="6" t="s">
        <v>90</v>
      </c>
      <c r="E23" s="6" t="s">
        <v>91</v>
      </c>
      <c r="F23" s="6" t="s">
        <v>92</v>
      </c>
      <c r="H23" s="4" t="s">
        <v>68</v>
      </c>
      <c r="I23" s="4" t="s">
        <v>69</v>
      </c>
      <c r="J23" s="4" t="s">
        <v>70</v>
      </c>
      <c r="L23" s="4" t="s">
        <v>613</v>
      </c>
      <c r="M23" s="4" t="s">
        <v>139</v>
      </c>
      <c r="N23" s="4" t="s">
        <v>136</v>
      </c>
      <c r="O23" s="4" t="s">
        <v>667</v>
      </c>
      <c r="P23" s="4" t="s">
        <v>326</v>
      </c>
    </row>
    <row r="24" spans="1:16">
      <c r="A24" s="1" t="s">
        <v>137</v>
      </c>
      <c r="B24" s="1" t="s">
        <v>76</v>
      </c>
      <c r="C24" s="1" t="s">
        <v>138</v>
      </c>
      <c r="D24" s="6" t="s">
        <v>90</v>
      </c>
      <c r="E24" s="6" t="s">
        <v>91</v>
      </c>
      <c r="F24" s="6" t="s">
        <v>92</v>
      </c>
      <c r="H24" s="7" t="s">
        <v>132</v>
      </c>
      <c r="I24" s="7" t="s">
        <v>133</v>
      </c>
      <c r="J24" s="7" t="s">
        <v>134</v>
      </c>
      <c r="L24" s="4" t="s">
        <v>665</v>
      </c>
      <c r="M24" s="4" t="s">
        <v>86</v>
      </c>
      <c r="N24" s="4" t="s">
        <v>123</v>
      </c>
      <c r="O24" s="4" t="s">
        <v>664</v>
      </c>
    </row>
    <row r="25" spans="1:16">
      <c r="A25" s="1" t="s">
        <v>142</v>
      </c>
      <c r="B25" s="1" t="s">
        <v>76</v>
      </c>
      <c r="C25" s="1" t="s">
        <v>130</v>
      </c>
      <c r="D25" s="7" t="s">
        <v>132</v>
      </c>
      <c r="E25" s="7" t="s">
        <v>133</v>
      </c>
      <c r="F25" s="7" t="s">
        <v>134</v>
      </c>
      <c r="H25" s="4" t="s">
        <v>68</v>
      </c>
      <c r="I25" s="4" t="s">
        <v>69</v>
      </c>
      <c r="J25" s="4" t="s">
        <v>70</v>
      </c>
      <c r="L25" s="4" t="s">
        <v>668</v>
      </c>
      <c r="M25" s="4" t="s">
        <v>140</v>
      </c>
      <c r="N25" s="4" t="s">
        <v>141</v>
      </c>
      <c r="O25" s="4" t="s">
        <v>669</v>
      </c>
      <c r="P25" s="8" t="s">
        <v>335</v>
      </c>
    </row>
    <row r="26" spans="1:16">
      <c r="A26" s="1" t="s">
        <v>143</v>
      </c>
      <c r="B26" s="1" t="s">
        <v>76</v>
      </c>
      <c r="C26" s="1" t="s">
        <v>144</v>
      </c>
      <c r="D26" s="6" t="s">
        <v>90</v>
      </c>
      <c r="E26" s="6" t="s">
        <v>91</v>
      </c>
      <c r="F26" s="6" t="s">
        <v>92</v>
      </c>
      <c r="H26" s="7" t="s">
        <v>96</v>
      </c>
      <c r="I26" s="7" t="s">
        <v>97</v>
      </c>
      <c r="M26" s="4" t="s">
        <v>100</v>
      </c>
      <c r="N26" s="7" t="s">
        <v>145</v>
      </c>
      <c r="O26" s="4" t="s">
        <v>146</v>
      </c>
      <c r="P26" s="8" t="s">
        <v>334</v>
      </c>
    </row>
    <row r="27" spans="1:16">
      <c r="A27" s="1" t="s">
        <v>149</v>
      </c>
      <c r="B27" s="1" t="s">
        <v>76</v>
      </c>
      <c r="C27" s="1" t="s">
        <v>148</v>
      </c>
      <c r="D27" s="6" t="s">
        <v>90</v>
      </c>
      <c r="E27" s="6" t="s">
        <v>91</v>
      </c>
      <c r="F27" s="6" t="s">
        <v>92</v>
      </c>
      <c r="H27" s="7" t="s">
        <v>150</v>
      </c>
      <c r="I27" s="7" t="s">
        <v>151</v>
      </c>
      <c r="M27" s="4" t="s">
        <v>94</v>
      </c>
      <c r="N27" s="4" t="s">
        <v>147</v>
      </c>
      <c r="O27" s="4" t="s">
        <v>152</v>
      </c>
      <c r="P27" s="4" t="s">
        <v>316</v>
      </c>
    </row>
    <row r="28" spans="1:16">
      <c r="A28" s="1" t="s">
        <v>154</v>
      </c>
      <c r="B28" s="1" t="s">
        <v>76</v>
      </c>
      <c r="C28" s="1" t="s">
        <v>148</v>
      </c>
      <c r="D28" s="6" t="s">
        <v>90</v>
      </c>
      <c r="E28" s="6" t="s">
        <v>91</v>
      </c>
      <c r="F28" s="6" t="s">
        <v>92</v>
      </c>
      <c r="H28" s="7" t="s">
        <v>96</v>
      </c>
      <c r="I28" s="7" t="s">
        <v>97</v>
      </c>
      <c r="M28" s="4" t="s">
        <v>108</v>
      </c>
      <c r="N28" s="4" t="s">
        <v>153</v>
      </c>
      <c r="O28" s="4" t="s">
        <v>155</v>
      </c>
    </row>
    <row r="29" spans="1:16">
      <c r="A29" s="1" t="s">
        <v>158</v>
      </c>
      <c r="B29" s="1" t="s">
        <v>76</v>
      </c>
      <c r="C29" s="1" t="s">
        <v>159</v>
      </c>
      <c r="D29" s="7" t="s">
        <v>132</v>
      </c>
      <c r="E29" s="7" t="s">
        <v>133</v>
      </c>
      <c r="F29" s="7" t="s">
        <v>134</v>
      </c>
      <c r="H29" s="7" t="s">
        <v>150</v>
      </c>
      <c r="I29" s="7" t="s">
        <v>151</v>
      </c>
      <c r="M29" s="4" t="s">
        <v>156</v>
      </c>
      <c r="N29" s="4" t="s">
        <v>157</v>
      </c>
      <c r="O29" s="4" t="s">
        <v>670</v>
      </c>
      <c r="P29" s="8" t="s">
        <v>331</v>
      </c>
    </row>
    <row r="30" spans="1:16">
      <c r="A30" s="1" t="s">
        <v>160</v>
      </c>
      <c r="B30" s="1" t="s">
        <v>76</v>
      </c>
      <c r="C30" s="1" t="s">
        <v>148</v>
      </c>
      <c r="D30" s="7" t="s">
        <v>132</v>
      </c>
      <c r="E30" s="7" t="s">
        <v>133</v>
      </c>
      <c r="F30" s="7" t="s">
        <v>134</v>
      </c>
      <c r="H30" s="7" t="s">
        <v>150</v>
      </c>
      <c r="I30" s="7" t="s">
        <v>151</v>
      </c>
      <c r="M30" s="4" t="s">
        <v>162</v>
      </c>
      <c r="N30" s="7" t="s">
        <v>161</v>
      </c>
      <c r="O30" s="4" t="s">
        <v>671</v>
      </c>
      <c r="P30" s="8" t="s">
        <v>385</v>
      </c>
    </row>
    <row r="31" spans="1:16">
      <c r="A31" s="1" t="s">
        <v>164</v>
      </c>
      <c r="B31" s="1" t="s">
        <v>76</v>
      </c>
      <c r="C31" s="1" t="s">
        <v>165</v>
      </c>
      <c r="D31" s="7" t="s">
        <v>132</v>
      </c>
      <c r="E31" s="7" t="s">
        <v>133</v>
      </c>
      <c r="F31" s="7" t="s">
        <v>134</v>
      </c>
      <c r="H31" s="7" t="s">
        <v>96</v>
      </c>
      <c r="I31" s="7" t="s">
        <v>97</v>
      </c>
      <c r="M31" s="4" t="s">
        <v>163</v>
      </c>
      <c r="N31" s="4" t="s">
        <v>166</v>
      </c>
      <c r="O31" s="4" t="s">
        <v>167</v>
      </c>
      <c r="P31" s="8" t="s">
        <v>447</v>
      </c>
    </row>
    <row r="32" spans="1:16">
      <c r="A32" s="9" t="s">
        <v>896</v>
      </c>
      <c r="B32" s="9" t="s">
        <v>171</v>
      </c>
      <c r="C32" s="9" t="s">
        <v>77</v>
      </c>
      <c r="D32" s="5" t="s">
        <v>64</v>
      </c>
      <c r="E32" s="5" t="s">
        <v>65</v>
      </c>
      <c r="F32" s="5" t="s">
        <v>66</v>
      </c>
      <c r="G32" s="5" t="s">
        <v>67</v>
      </c>
      <c r="H32" s="7" t="s">
        <v>173</v>
      </c>
      <c r="I32" s="7" t="s">
        <v>174</v>
      </c>
      <c r="J32" s="7" t="s">
        <v>175</v>
      </c>
      <c r="K32" s="7" t="s">
        <v>176</v>
      </c>
      <c r="L32" s="4" t="s">
        <v>920</v>
      </c>
      <c r="M32" s="4" t="s">
        <v>81</v>
      </c>
      <c r="N32" s="4" t="s">
        <v>898</v>
      </c>
      <c r="O32" s="4" t="s">
        <v>899</v>
      </c>
    </row>
    <row r="33" spans="1:16">
      <c r="A33" s="9" t="s">
        <v>534</v>
      </c>
      <c r="B33" s="9" t="s">
        <v>535</v>
      </c>
      <c r="C33" s="9" t="s">
        <v>77</v>
      </c>
      <c r="D33" s="4" t="s">
        <v>187</v>
      </c>
      <c r="E33" s="4" t="s">
        <v>188</v>
      </c>
      <c r="F33" s="4" t="s">
        <v>189</v>
      </c>
      <c r="G33" s="4" t="s">
        <v>269</v>
      </c>
      <c r="H33" s="7" t="s">
        <v>521</v>
      </c>
      <c r="I33" s="7" t="s">
        <v>522</v>
      </c>
      <c r="J33" s="7" t="s">
        <v>523</v>
      </c>
      <c r="K33" s="7" t="s">
        <v>524</v>
      </c>
      <c r="L33" s="4" t="s">
        <v>536</v>
      </c>
      <c r="M33" s="4" t="s">
        <v>537</v>
      </c>
      <c r="N33" s="4" t="s">
        <v>538</v>
      </c>
      <c r="O33" s="6" t="s">
        <v>562</v>
      </c>
    </row>
    <row r="34" spans="1:16">
      <c r="A34" s="9" t="s">
        <v>549</v>
      </c>
      <c r="B34" s="9" t="s">
        <v>171</v>
      </c>
      <c r="C34" s="9" t="s">
        <v>77</v>
      </c>
      <c r="D34" s="7" t="s">
        <v>551</v>
      </c>
      <c r="E34" s="7" t="s">
        <v>552</v>
      </c>
      <c r="F34" s="7" t="s">
        <v>553</v>
      </c>
      <c r="G34" s="7" t="s">
        <v>554</v>
      </c>
      <c r="H34" s="4" t="s">
        <v>406</v>
      </c>
      <c r="I34" s="4" t="s">
        <v>407</v>
      </c>
      <c r="J34" s="4" t="s">
        <v>408</v>
      </c>
      <c r="K34" s="4" t="s">
        <v>466</v>
      </c>
      <c r="L34" s="4" t="s">
        <v>555</v>
      </c>
      <c r="M34" s="4" t="s">
        <v>252</v>
      </c>
      <c r="N34" s="6" t="s">
        <v>550</v>
      </c>
      <c r="O34" s="4" t="s">
        <v>561</v>
      </c>
    </row>
    <row r="35" spans="1:16">
      <c r="A35" s="1" t="s">
        <v>170</v>
      </c>
      <c r="B35" s="1" t="s">
        <v>171</v>
      </c>
      <c r="C35" s="1" t="s">
        <v>172</v>
      </c>
      <c r="D35" s="7" t="s">
        <v>173</v>
      </c>
      <c r="E35" s="7" t="s">
        <v>174</v>
      </c>
      <c r="F35" s="7" t="s">
        <v>175</v>
      </c>
      <c r="G35" s="7" t="s">
        <v>176</v>
      </c>
      <c r="H35" s="4" t="s">
        <v>177</v>
      </c>
      <c r="I35" s="4" t="s">
        <v>178</v>
      </c>
      <c r="J35" s="4" t="s">
        <v>179</v>
      </c>
      <c r="K35" s="4" t="s">
        <v>180</v>
      </c>
      <c r="L35" s="4" t="s">
        <v>616</v>
      </c>
      <c r="M35" s="4" t="s">
        <v>181</v>
      </c>
      <c r="N35" s="6" t="s">
        <v>611</v>
      </c>
      <c r="O35" s="7" t="s">
        <v>610</v>
      </c>
    </row>
    <row r="36" spans="1:16">
      <c r="A36" s="9" t="s">
        <v>556</v>
      </c>
      <c r="B36" s="9" t="s">
        <v>557</v>
      </c>
      <c r="C36" s="1" t="s">
        <v>77</v>
      </c>
      <c r="D36" s="7" t="s">
        <v>496</v>
      </c>
      <c r="E36" s="7" t="s">
        <v>497</v>
      </c>
      <c r="F36" s="7" t="s">
        <v>498</v>
      </c>
      <c r="G36" s="7" t="s">
        <v>499</v>
      </c>
      <c r="H36" s="6" t="s">
        <v>96</v>
      </c>
      <c r="I36" s="6" t="s">
        <v>97</v>
      </c>
      <c r="J36" s="6" t="s">
        <v>98</v>
      </c>
      <c r="K36" s="6" t="s">
        <v>99</v>
      </c>
      <c r="L36" s="4" t="s">
        <v>558</v>
      </c>
      <c r="M36" s="4" t="s">
        <v>559</v>
      </c>
      <c r="N36" s="7" t="s">
        <v>560</v>
      </c>
      <c r="O36" s="6" t="s">
        <v>615</v>
      </c>
    </row>
    <row r="37" spans="1:16">
      <c r="A37" s="9" t="s">
        <v>563</v>
      </c>
      <c r="B37" s="9" t="s">
        <v>557</v>
      </c>
      <c r="C37" s="1" t="s">
        <v>77</v>
      </c>
      <c r="D37" s="7" t="s">
        <v>551</v>
      </c>
      <c r="E37" s="7" t="s">
        <v>552</v>
      </c>
      <c r="F37" s="7" t="s">
        <v>553</v>
      </c>
      <c r="G37" s="7" t="s">
        <v>554</v>
      </c>
      <c r="H37" s="6" t="s">
        <v>119</v>
      </c>
      <c r="I37" s="6" t="s">
        <v>120</v>
      </c>
      <c r="J37" s="6" t="s">
        <v>121</v>
      </c>
      <c r="K37" s="6" t="s">
        <v>122</v>
      </c>
      <c r="L37" s="4" t="s">
        <v>555</v>
      </c>
      <c r="M37" s="4" t="s">
        <v>81</v>
      </c>
      <c r="N37" s="39" t="s">
        <v>564</v>
      </c>
      <c r="O37" s="21" t="s">
        <v>647</v>
      </c>
    </row>
    <row r="38" spans="1:16">
      <c r="A38" s="9" t="s">
        <v>1031</v>
      </c>
      <c r="B38" s="9" t="s">
        <v>171</v>
      </c>
      <c r="C38" s="1" t="s">
        <v>77</v>
      </c>
      <c r="D38" s="7" t="s">
        <v>264</v>
      </c>
      <c r="E38" s="7" t="s">
        <v>265</v>
      </c>
      <c r="F38" s="7" t="s">
        <v>241</v>
      </c>
      <c r="G38" s="7" t="s">
        <v>192</v>
      </c>
      <c r="H38" s="4" t="s">
        <v>193</v>
      </c>
      <c r="I38" s="4" t="s">
        <v>194</v>
      </c>
      <c r="J38" s="4" t="s">
        <v>195</v>
      </c>
      <c r="K38" s="4" t="s">
        <v>196</v>
      </c>
      <c r="L38" s="4" t="s">
        <v>1042</v>
      </c>
      <c r="M38" s="4" t="s">
        <v>1043</v>
      </c>
      <c r="N38" s="39" t="s">
        <v>1044</v>
      </c>
      <c r="O38" s="21" t="s">
        <v>1045</v>
      </c>
    </row>
    <row r="39" spans="1:16">
      <c r="A39" s="1" t="s">
        <v>182</v>
      </c>
      <c r="B39" s="1" t="s">
        <v>171</v>
      </c>
      <c r="C39" s="1" t="s">
        <v>183</v>
      </c>
      <c r="D39" s="6" t="s">
        <v>82</v>
      </c>
      <c r="E39" s="6" t="s">
        <v>83</v>
      </c>
      <c r="F39" s="6" t="s">
        <v>84</v>
      </c>
      <c r="G39" s="6" t="s">
        <v>85</v>
      </c>
      <c r="H39" s="6" t="s">
        <v>132</v>
      </c>
      <c r="I39" s="6" t="s">
        <v>133</v>
      </c>
      <c r="J39" s="6" t="s">
        <v>134</v>
      </c>
      <c r="K39" s="6" t="s">
        <v>184</v>
      </c>
      <c r="L39" s="4" t="s">
        <v>558</v>
      </c>
      <c r="M39" s="4" t="s">
        <v>185</v>
      </c>
      <c r="N39" s="4" t="s">
        <v>640</v>
      </c>
      <c r="O39" s="7" t="s">
        <v>641</v>
      </c>
    </row>
    <row r="40" spans="1:16">
      <c r="A40" s="1" t="s">
        <v>186</v>
      </c>
      <c r="B40" s="1" t="s">
        <v>171</v>
      </c>
      <c r="C40" s="1" t="s">
        <v>183</v>
      </c>
      <c r="D40" s="4" t="s">
        <v>187</v>
      </c>
      <c r="E40" s="4" t="s">
        <v>188</v>
      </c>
      <c r="F40" s="4" t="s">
        <v>189</v>
      </c>
      <c r="G40" s="4" t="s">
        <v>269</v>
      </c>
      <c r="H40" s="6" t="s">
        <v>119</v>
      </c>
      <c r="I40" s="6" t="s">
        <v>120</v>
      </c>
      <c r="J40" s="6" t="s">
        <v>121</v>
      </c>
      <c r="K40" s="6" t="s">
        <v>122</v>
      </c>
      <c r="L40" s="21" t="s">
        <v>639</v>
      </c>
      <c r="M40" s="4" t="s">
        <v>181</v>
      </c>
      <c r="N40" s="6" t="s">
        <v>619</v>
      </c>
      <c r="O40" s="7" t="s">
        <v>620</v>
      </c>
    </row>
    <row r="41" spans="1:16">
      <c r="A41" s="1" t="s">
        <v>191</v>
      </c>
      <c r="B41" s="1" t="s">
        <v>171</v>
      </c>
      <c r="C41" s="1" t="s">
        <v>183</v>
      </c>
      <c r="D41" s="7" t="s">
        <v>264</v>
      </c>
      <c r="E41" s="7" t="s">
        <v>265</v>
      </c>
      <c r="F41" s="7" t="s">
        <v>241</v>
      </c>
      <c r="G41" s="7" t="s">
        <v>192</v>
      </c>
      <c r="H41" s="4" t="s">
        <v>193</v>
      </c>
      <c r="I41" s="4" t="s">
        <v>194</v>
      </c>
      <c r="J41" s="4" t="s">
        <v>195</v>
      </c>
      <c r="K41" s="4" t="s">
        <v>196</v>
      </c>
      <c r="L41" s="4" t="s">
        <v>642</v>
      </c>
      <c r="M41" s="4" t="s">
        <v>190</v>
      </c>
      <c r="N41" s="7" t="s">
        <v>643</v>
      </c>
      <c r="O41" s="4" t="s">
        <v>644</v>
      </c>
    </row>
    <row r="42" spans="1:16">
      <c r="A42" s="1" t="s">
        <v>197</v>
      </c>
      <c r="B42" s="1" t="s">
        <v>171</v>
      </c>
      <c r="C42" s="1" t="s">
        <v>114</v>
      </c>
      <c r="D42" s="4" t="s">
        <v>193</v>
      </c>
      <c r="E42" s="4" t="s">
        <v>194</v>
      </c>
      <c r="F42" s="4" t="s">
        <v>195</v>
      </c>
      <c r="G42" s="4" t="s">
        <v>196</v>
      </c>
      <c r="H42" s="6" t="s">
        <v>96</v>
      </c>
      <c r="I42" s="6" t="s">
        <v>97</v>
      </c>
      <c r="J42" s="6" t="s">
        <v>98</v>
      </c>
      <c r="K42" s="6" t="s">
        <v>99</v>
      </c>
      <c r="L42" s="21" t="s">
        <v>642</v>
      </c>
      <c r="M42" s="4" t="s">
        <v>198</v>
      </c>
      <c r="N42" s="4" t="s">
        <v>199</v>
      </c>
      <c r="O42" s="4" t="s">
        <v>645</v>
      </c>
    </row>
    <row r="43" spans="1:16">
      <c r="A43" s="1" t="s">
        <v>200</v>
      </c>
      <c r="B43" s="1" t="s">
        <v>171</v>
      </c>
      <c r="C43" s="1" t="s">
        <v>183</v>
      </c>
      <c r="D43" s="7" t="s">
        <v>115</v>
      </c>
      <c r="E43" s="7" t="s">
        <v>238</v>
      </c>
      <c r="F43" s="7" t="s">
        <v>239</v>
      </c>
      <c r="G43" s="7" t="s">
        <v>240</v>
      </c>
      <c r="H43" s="6" t="s">
        <v>96</v>
      </c>
      <c r="I43" s="6" t="s">
        <v>97</v>
      </c>
      <c r="J43" s="6" t="s">
        <v>98</v>
      </c>
      <c r="K43" s="6" t="s">
        <v>99</v>
      </c>
      <c r="L43" s="21"/>
      <c r="M43" s="4" t="s">
        <v>140</v>
      </c>
      <c r="N43" s="4" t="s">
        <v>201</v>
      </c>
      <c r="O43" s="7" t="s">
        <v>646</v>
      </c>
    </row>
    <row r="44" spans="1:16">
      <c r="A44" s="9" t="s">
        <v>478</v>
      </c>
      <c r="B44" s="1" t="s">
        <v>171</v>
      </c>
      <c r="C44" s="1" t="s">
        <v>130</v>
      </c>
      <c r="D44" s="7" t="s">
        <v>217</v>
      </c>
      <c r="E44" s="7" t="s">
        <v>236</v>
      </c>
      <c r="F44" s="7" t="s">
        <v>481</v>
      </c>
      <c r="H44" s="4" t="s">
        <v>193</v>
      </c>
      <c r="I44" s="4" t="s">
        <v>194</v>
      </c>
      <c r="J44" s="4" t="s">
        <v>195</v>
      </c>
      <c r="L44" s="4" t="s">
        <v>678</v>
      </c>
      <c r="M44" s="4" t="s">
        <v>479</v>
      </c>
      <c r="N44" s="7" t="s">
        <v>480</v>
      </c>
      <c r="O44" s="7" t="s">
        <v>679</v>
      </c>
    </row>
    <row r="45" spans="1:16">
      <c r="A45" s="1" t="s">
        <v>202</v>
      </c>
      <c r="B45" s="1" t="s">
        <v>171</v>
      </c>
      <c r="C45" s="1" t="s">
        <v>130</v>
      </c>
      <c r="D45" s="4" t="s">
        <v>193</v>
      </c>
      <c r="E45" s="4" t="s">
        <v>194</v>
      </c>
      <c r="F45" s="4" t="s">
        <v>195</v>
      </c>
      <c r="H45" s="6" t="s">
        <v>96</v>
      </c>
      <c r="I45" s="6" t="s">
        <v>97</v>
      </c>
      <c r="J45" s="6" t="s">
        <v>98</v>
      </c>
      <c r="L45" s="4" t="s">
        <v>672</v>
      </c>
      <c r="M45" s="4" t="s">
        <v>204</v>
      </c>
      <c r="N45" s="7" t="s">
        <v>674</v>
      </c>
      <c r="O45" s="7" t="s">
        <v>673</v>
      </c>
      <c r="P45" s="8" t="s">
        <v>319</v>
      </c>
    </row>
    <row r="46" spans="1:16">
      <c r="A46" s="1" t="s">
        <v>205</v>
      </c>
      <c r="B46" s="1" t="s">
        <v>171</v>
      </c>
      <c r="C46" s="1" t="s">
        <v>130</v>
      </c>
      <c r="D46" s="6" t="s">
        <v>132</v>
      </c>
      <c r="E46" s="6" t="s">
        <v>133</v>
      </c>
      <c r="F46" s="6" t="s">
        <v>134</v>
      </c>
      <c r="H46" s="4" t="s">
        <v>104</v>
      </c>
      <c r="I46" s="4" t="s">
        <v>105</v>
      </c>
      <c r="J46" s="4" t="s">
        <v>106</v>
      </c>
      <c r="L46" s="4" t="s">
        <v>672</v>
      </c>
      <c r="M46" s="4" t="s">
        <v>206</v>
      </c>
      <c r="N46" s="4" t="s">
        <v>207</v>
      </c>
      <c r="O46" s="4" t="s">
        <v>675</v>
      </c>
      <c r="P46" s="8" t="s">
        <v>334</v>
      </c>
    </row>
    <row r="47" spans="1:16">
      <c r="A47" s="1" t="s">
        <v>208</v>
      </c>
      <c r="B47" s="1" t="s">
        <v>171</v>
      </c>
      <c r="C47" s="1" t="s">
        <v>209</v>
      </c>
      <c r="D47" s="6" t="s">
        <v>132</v>
      </c>
      <c r="E47" s="6" t="s">
        <v>133</v>
      </c>
      <c r="F47" s="6" t="s">
        <v>134</v>
      </c>
      <c r="H47" s="4" t="s">
        <v>210</v>
      </c>
      <c r="I47" s="4" t="s">
        <v>474</v>
      </c>
      <c r="J47" s="4" t="s">
        <v>475</v>
      </c>
      <c r="L47" s="4" t="s">
        <v>677</v>
      </c>
      <c r="M47" s="4" t="s">
        <v>81</v>
      </c>
      <c r="N47" s="4" t="s">
        <v>211</v>
      </c>
      <c r="O47" s="7" t="s">
        <v>676</v>
      </c>
    </row>
    <row r="48" spans="1:16">
      <c r="A48" s="1" t="s">
        <v>212</v>
      </c>
      <c r="B48" s="1" t="s">
        <v>171</v>
      </c>
      <c r="C48" s="1" t="s">
        <v>130</v>
      </c>
      <c r="D48" s="6" t="s">
        <v>132</v>
      </c>
      <c r="E48" s="6" t="s">
        <v>133</v>
      </c>
      <c r="F48" s="6" t="s">
        <v>134</v>
      </c>
      <c r="H48" s="6" t="s">
        <v>150</v>
      </c>
      <c r="I48" s="6" t="s">
        <v>151</v>
      </c>
      <c r="J48" s="6" t="s">
        <v>213</v>
      </c>
      <c r="L48" s="4" t="s">
        <v>672</v>
      </c>
      <c r="M48" s="4" t="s">
        <v>214</v>
      </c>
      <c r="N48" s="4" t="s">
        <v>207</v>
      </c>
      <c r="O48" s="4" t="s">
        <v>680</v>
      </c>
    </row>
    <row r="49" spans="1:16">
      <c r="A49" s="1" t="s">
        <v>216</v>
      </c>
      <c r="B49" s="1" t="s">
        <v>171</v>
      </c>
      <c r="C49" s="1" t="s">
        <v>209</v>
      </c>
      <c r="D49" s="7" t="s">
        <v>217</v>
      </c>
      <c r="E49" s="7" t="s">
        <v>236</v>
      </c>
      <c r="F49" s="7" t="s">
        <v>237</v>
      </c>
      <c r="H49" s="6" t="s">
        <v>119</v>
      </c>
      <c r="I49" s="6" t="s">
        <v>120</v>
      </c>
      <c r="J49" s="6" t="s">
        <v>121</v>
      </c>
      <c r="L49" s="4" t="s">
        <v>672</v>
      </c>
      <c r="M49" s="4" t="s">
        <v>218</v>
      </c>
      <c r="N49" s="7" t="s">
        <v>219</v>
      </c>
      <c r="O49" s="7" t="s">
        <v>681</v>
      </c>
    </row>
    <row r="50" spans="1:16">
      <c r="A50" s="1" t="s">
        <v>220</v>
      </c>
      <c r="B50" s="1" t="s">
        <v>171</v>
      </c>
      <c r="C50" s="1" t="s">
        <v>144</v>
      </c>
      <c r="D50" s="6" t="s">
        <v>132</v>
      </c>
      <c r="E50" s="6" t="s">
        <v>133</v>
      </c>
      <c r="F50" s="6" t="s">
        <v>134</v>
      </c>
      <c r="H50" s="6" t="s">
        <v>96</v>
      </c>
      <c r="I50" s="6" t="s">
        <v>97</v>
      </c>
      <c r="M50" s="4" t="s">
        <v>204</v>
      </c>
      <c r="N50" s="4" t="s">
        <v>564</v>
      </c>
      <c r="O50" s="4" t="s">
        <v>221</v>
      </c>
      <c r="P50" s="8" t="s">
        <v>711</v>
      </c>
    </row>
    <row r="51" spans="1:16">
      <c r="A51" s="1" t="s">
        <v>222</v>
      </c>
      <c r="B51" s="1" t="s">
        <v>171</v>
      </c>
      <c r="C51" s="1" t="s">
        <v>223</v>
      </c>
      <c r="D51" s="4" t="s">
        <v>193</v>
      </c>
      <c r="E51" s="4" t="s">
        <v>194</v>
      </c>
      <c r="F51" s="4" t="s">
        <v>195</v>
      </c>
      <c r="H51" s="6" t="s">
        <v>96</v>
      </c>
      <c r="I51" s="6" t="s">
        <v>97</v>
      </c>
      <c r="M51" s="4" t="s">
        <v>224</v>
      </c>
      <c r="N51" s="4" t="s">
        <v>225</v>
      </c>
      <c r="O51" s="4" t="s">
        <v>226</v>
      </c>
    </row>
    <row r="52" spans="1:16">
      <c r="A52" s="1" t="s">
        <v>227</v>
      </c>
      <c r="B52" s="1" t="s">
        <v>171</v>
      </c>
      <c r="C52" s="1" t="s">
        <v>228</v>
      </c>
      <c r="D52" s="6" t="s">
        <v>132</v>
      </c>
      <c r="E52" s="6" t="s">
        <v>133</v>
      </c>
      <c r="F52" s="6" t="s">
        <v>134</v>
      </c>
      <c r="H52" s="6" t="s">
        <v>96</v>
      </c>
      <c r="I52" s="6" t="s">
        <v>97</v>
      </c>
      <c r="M52" s="4" t="s">
        <v>140</v>
      </c>
      <c r="N52" s="4" t="s">
        <v>229</v>
      </c>
      <c r="O52" s="4" t="s">
        <v>230</v>
      </c>
      <c r="P52" s="4" t="s">
        <v>328</v>
      </c>
    </row>
    <row r="53" spans="1:16">
      <c r="A53" s="1" t="s">
        <v>231</v>
      </c>
      <c r="B53" s="1" t="s">
        <v>171</v>
      </c>
      <c r="C53" s="1" t="s">
        <v>228</v>
      </c>
      <c r="D53" s="7" t="s">
        <v>233</v>
      </c>
      <c r="E53" s="7" t="s">
        <v>235</v>
      </c>
      <c r="F53" s="7" t="s">
        <v>234</v>
      </c>
      <c r="H53" s="6" t="s">
        <v>96</v>
      </c>
      <c r="I53" s="6" t="s">
        <v>97</v>
      </c>
      <c r="M53" s="4" t="s">
        <v>190</v>
      </c>
      <c r="N53" s="4" t="s">
        <v>232</v>
      </c>
      <c r="O53" s="4" t="s">
        <v>242</v>
      </c>
    </row>
    <row r="54" spans="1:16">
      <c r="A54" s="1" t="s">
        <v>244</v>
      </c>
      <c r="B54" s="1" t="s">
        <v>171</v>
      </c>
      <c r="C54" s="1" t="s">
        <v>245</v>
      </c>
      <c r="D54" s="6" t="s">
        <v>132</v>
      </c>
      <c r="E54" s="6" t="s">
        <v>133</v>
      </c>
      <c r="F54" s="6" t="s">
        <v>134</v>
      </c>
      <c r="H54" s="6" t="s">
        <v>150</v>
      </c>
      <c r="I54" s="6" t="s">
        <v>151</v>
      </c>
      <c r="M54" s="4" t="s">
        <v>224</v>
      </c>
      <c r="N54" s="4" t="s">
        <v>243</v>
      </c>
      <c r="O54" s="4" t="s">
        <v>246</v>
      </c>
      <c r="P54" s="8" t="s">
        <v>402</v>
      </c>
    </row>
    <row r="55" spans="1:16">
      <c r="A55" s="1" t="s">
        <v>247</v>
      </c>
      <c r="C55" s="1" t="s">
        <v>248</v>
      </c>
      <c r="D55" s="7" t="s">
        <v>233</v>
      </c>
      <c r="E55" s="7" t="s">
        <v>235</v>
      </c>
      <c r="F55" s="7" t="s">
        <v>234</v>
      </c>
      <c r="H55" s="6" t="s">
        <v>150</v>
      </c>
      <c r="I55" s="6" t="s">
        <v>151</v>
      </c>
      <c r="M55" s="4" t="s">
        <v>249</v>
      </c>
      <c r="N55" s="4" t="s">
        <v>250</v>
      </c>
      <c r="O55" s="4" t="s">
        <v>251</v>
      </c>
    </row>
    <row r="56" spans="1:16">
      <c r="A56" s="1" t="s">
        <v>253</v>
      </c>
      <c r="B56" s="1" t="s">
        <v>171</v>
      </c>
      <c r="C56" s="1" t="s">
        <v>228</v>
      </c>
      <c r="D56" s="7" t="s">
        <v>254</v>
      </c>
      <c r="E56" s="7" t="s">
        <v>255</v>
      </c>
      <c r="F56" s="7" t="s">
        <v>256</v>
      </c>
      <c r="H56" s="6" t="s">
        <v>150</v>
      </c>
      <c r="I56" s="6" t="s">
        <v>151</v>
      </c>
      <c r="M56" s="4" t="s">
        <v>252</v>
      </c>
      <c r="N56" s="4" t="s">
        <v>232</v>
      </c>
      <c r="P56" s="8" t="s">
        <v>332</v>
      </c>
    </row>
    <row r="57" spans="1:16">
      <c r="A57" s="9" t="s">
        <v>834</v>
      </c>
      <c r="B57" s="1" t="s">
        <v>259</v>
      </c>
      <c r="C57" s="1" t="s">
        <v>77</v>
      </c>
      <c r="D57" s="6" t="s">
        <v>119</v>
      </c>
      <c r="E57" s="6" t="s">
        <v>120</v>
      </c>
      <c r="F57" s="6" t="s">
        <v>121</v>
      </c>
      <c r="G57" s="6" t="s">
        <v>122</v>
      </c>
      <c r="H57" s="6" t="s">
        <v>90</v>
      </c>
      <c r="I57" s="6" t="s">
        <v>91</v>
      </c>
      <c r="J57" s="6" t="s">
        <v>92</v>
      </c>
      <c r="K57" s="6" t="s">
        <v>93</v>
      </c>
      <c r="L57" s="4" t="s">
        <v>835</v>
      </c>
      <c r="M57" s="4" t="s">
        <v>836</v>
      </c>
      <c r="N57" s="4" t="s">
        <v>837</v>
      </c>
      <c r="O57" s="6" t="s">
        <v>838</v>
      </c>
    </row>
    <row r="58" spans="1:16">
      <c r="A58" s="9" t="s">
        <v>839</v>
      </c>
      <c r="B58" s="1" t="s">
        <v>259</v>
      </c>
      <c r="C58" s="1" t="s">
        <v>77</v>
      </c>
      <c r="D58" s="6" t="s">
        <v>96</v>
      </c>
      <c r="E58" s="6" t="s">
        <v>97</v>
      </c>
      <c r="F58" s="6" t="s">
        <v>98</v>
      </c>
      <c r="G58" s="6" t="s">
        <v>99</v>
      </c>
      <c r="H58" s="7" t="s">
        <v>173</v>
      </c>
      <c r="I58" s="7" t="s">
        <v>174</v>
      </c>
      <c r="J58" s="7" t="s">
        <v>175</v>
      </c>
      <c r="K58" s="7" t="s">
        <v>176</v>
      </c>
      <c r="L58" s="4" t="s">
        <v>841</v>
      </c>
      <c r="M58" s="4" t="s">
        <v>842</v>
      </c>
      <c r="N58" s="7" t="s">
        <v>843</v>
      </c>
      <c r="O58" s="4" t="s">
        <v>846</v>
      </c>
    </row>
    <row r="59" spans="1:16">
      <c r="A59" s="9" t="s">
        <v>840</v>
      </c>
      <c r="B59" s="1" t="s">
        <v>259</v>
      </c>
      <c r="C59" s="1" t="s">
        <v>77</v>
      </c>
      <c r="D59" s="6" t="s">
        <v>119</v>
      </c>
      <c r="E59" s="6" t="s">
        <v>120</v>
      </c>
      <c r="F59" s="6" t="s">
        <v>121</v>
      </c>
      <c r="G59" s="6" t="s">
        <v>122</v>
      </c>
      <c r="H59" s="40" t="s">
        <v>217</v>
      </c>
      <c r="I59" s="40" t="s">
        <v>236</v>
      </c>
      <c r="J59" s="40" t="s">
        <v>481</v>
      </c>
      <c r="K59" s="40" t="s">
        <v>571</v>
      </c>
      <c r="L59" s="4" t="s">
        <v>844</v>
      </c>
      <c r="M59" s="4" t="s">
        <v>81</v>
      </c>
      <c r="N59" s="4" t="s">
        <v>845</v>
      </c>
      <c r="O59" s="4" t="s">
        <v>847</v>
      </c>
    </row>
    <row r="60" spans="1:16">
      <c r="A60" s="9" t="s">
        <v>940</v>
      </c>
      <c r="B60" s="1" t="s">
        <v>259</v>
      </c>
      <c r="C60" s="1" t="s">
        <v>77</v>
      </c>
      <c r="D60" s="6" t="s">
        <v>82</v>
      </c>
      <c r="E60" s="6" t="s">
        <v>83</v>
      </c>
      <c r="F60" s="6" t="s">
        <v>84</v>
      </c>
      <c r="G60" s="6" t="s">
        <v>85</v>
      </c>
      <c r="H60" s="6" t="s">
        <v>119</v>
      </c>
      <c r="I60" s="6" t="s">
        <v>120</v>
      </c>
      <c r="J60" s="6" t="s">
        <v>121</v>
      </c>
      <c r="K60" s="6" t="s">
        <v>122</v>
      </c>
      <c r="L60" s="4" t="s">
        <v>941</v>
      </c>
      <c r="M60" s="4" t="s">
        <v>942</v>
      </c>
      <c r="N60" s="4" t="s">
        <v>943</v>
      </c>
      <c r="O60" s="4" t="s">
        <v>944</v>
      </c>
    </row>
    <row r="61" spans="1:16">
      <c r="A61" s="9" t="s">
        <v>853</v>
      </c>
      <c r="B61" s="1" t="s">
        <v>259</v>
      </c>
      <c r="C61" s="1" t="s">
        <v>77</v>
      </c>
      <c r="D61" s="7" t="s">
        <v>521</v>
      </c>
      <c r="E61" s="7" t="s">
        <v>522</v>
      </c>
      <c r="F61" s="7" t="s">
        <v>523</v>
      </c>
      <c r="G61" s="7" t="s">
        <v>524</v>
      </c>
      <c r="H61" s="4" t="s">
        <v>406</v>
      </c>
      <c r="I61" s="4" t="s">
        <v>854</v>
      </c>
      <c r="J61" s="4" t="s">
        <v>855</v>
      </c>
      <c r="K61" s="4" t="s">
        <v>856</v>
      </c>
      <c r="L61" s="4" t="s">
        <v>685</v>
      </c>
      <c r="M61" s="4" t="s">
        <v>857</v>
      </c>
      <c r="N61" s="4" t="s">
        <v>858</v>
      </c>
      <c r="O61" s="4" t="s">
        <v>859</v>
      </c>
    </row>
    <row r="62" spans="1:16">
      <c r="A62" s="9" t="s">
        <v>848</v>
      </c>
      <c r="B62" s="1" t="s">
        <v>259</v>
      </c>
      <c r="C62" s="1" t="s">
        <v>77</v>
      </c>
      <c r="D62" s="6" t="s">
        <v>119</v>
      </c>
      <c r="E62" s="6" t="s">
        <v>120</v>
      </c>
      <c r="F62" s="6" t="s">
        <v>121</v>
      </c>
      <c r="G62" s="6" t="s">
        <v>122</v>
      </c>
      <c r="H62" s="6" t="s">
        <v>96</v>
      </c>
      <c r="I62" s="6" t="s">
        <v>97</v>
      </c>
      <c r="J62" s="6" t="s">
        <v>98</v>
      </c>
      <c r="K62" s="6" t="s">
        <v>99</v>
      </c>
      <c r="L62" s="4" t="s">
        <v>849</v>
      </c>
      <c r="M62" s="4" t="s">
        <v>850</v>
      </c>
      <c r="N62" s="4" t="s">
        <v>851</v>
      </c>
      <c r="O62" s="7" t="s">
        <v>852</v>
      </c>
    </row>
    <row r="63" spans="1:16">
      <c r="A63" s="1" t="s">
        <v>258</v>
      </c>
      <c r="B63" s="1" t="s">
        <v>259</v>
      </c>
      <c r="C63" s="1" t="s">
        <v>260</v>
      </c>
      <c r="D63" s="4" t="s">
        <v>193</v>
      </c>
      <c r="E63" s="4" t="s">
        <v>194</v>
      </c>
      <c r="F63" s="4" t="s">
        <v>195</v>
      </c>
      <c r="G63" s="4" t="s">
        <v>261</v>
      </c>
      <c r="H63" s="6" t="s">
        <v>96</v>
      </c>
      <c r="I63" s="6" t="s">
        <v>97</v>
      </c>
      <c r="J63" s="6" t="s">
        <v>98</v>
      </c>
      <c r="K63" s="6" t="s">
        <v>99</v>
      </c>
      <c r="L63" s="4" t="s">
        <v>617</v>
      </c>
      <c r="M63" s="4" t="s">
        <v>262</v>
      </c>
      <c r="N63" s="4" t="s">
        <v>263</v>
      </c>
      <c r="O63" s="7" t="s">
        <v>618</v>
      </c>
    </row>
    <row r="64" spans="1:16">
      <c r="A64" s="1" t="s">
        <v>266</v>
      </c>
      <c r="B64" s="1" t="s">
        <v>259</v>
      </c>
      <c r="C64" s="1" t="s">
        <v>77</v>
      </c>
      <c r="D64" s="7" t="s">
        <v>264</v>
      </c>
      <c r="E64" s="7" t="s">
        <v>265</v>
      </c>
      <c r="F64" s="7" t="s">
        <v>241</v>
      </c>
      <c r="G64" s="7" t="s">
        <v>192</v>
      </c>
      <c r="H64" s="6" t="s">
        <v>96</v>
      </c>
      <c r="I64" s="6" t="s">
        <v>97</v>
      </c>
      <c r="J64" s="6" t="s">
        <v>98</v>
      </c>
      <c r="K64" s="6" t="s">
        <v>99</v>
      </c>
      <c r="L64" s="4" t="s">
        <v>625</v>
      </c>
      <c r="M64" s="4" t="s">
        <v>267</v>
      </c>
      <c r="N64" s="7" t="s">
        <v>622</v>
      </c>
      <c r="O64" s="7" t="s">
        <v>621</v>
      </c>
    </row>
    <row r="65" spans="1:16">
      <c r="A65" s="1" t="s">
        <v>268</v>
      </c>
      <c r="B65" s="1" t="s">
        <v>259</v>
      </c>
      <c r="C65" s="1" t="s">
        <v>260</v>
      </c>
      <c r="D65" s="4" t="s">
        <v>187</v>
      </c>
      <c r="E65" s="4" t="s">
        <v>188</v>
      </c>
      <c r="F65" s="4" t="s">
        <v>189</v>
      </c>
      <c r="G65" s="4" t="s">
        <v>269</v>
      </c>
      <c r="H65" s="6" t="s">
        <v>82</v>
      </c>
      <c r="I65" s="6" t="s">
        <v>83</v>
      </c>
      <c r="J65" s="6" t="s">
        <v>84</v>
      </c>
      <c r="K65" s="6" t="s">
        <v>85</v>
      </c>
      <c r="L65" s="4" t="s">
        <v>625</v>
      </c>
      <c r="M65" s="4" t="s">
        <v>270</v>
      </c>
      <c r="N65" s="4" t="s">
        <v>623</v>
      </c>
      <c r="O65" s="4" t="s">
        <v>624</v>
      </c>
    </row>
    <row r="66" spans="1:16">
      <c r="A66" s="9" t="s">
        <v>865</v>
      </c>
      <c r="B66" s="1" t="s">
        <v>259</v>
      </c>
      <c r="C66" s="1" t="s">
        <v>114</v>
      </c>
      <c r="D66" s="7" t="s">
        <v>150</v>
      </c>
      <c r="E66" s="7" t="s">
        <v>151</v>
      </c>
      <c r="F66" s="7" t="s">
        <v>213</v>
      </c>
      <c r="G66" s="7" t="s">
        <v>866</v>
      </c>
      <c r="H66" s="4" t="s">
        <v>193</v>
      </c>
      <c r="I66" s="4" t="s">
        <v>194</v>
      </c>
      <c r="J66" s="4" t="s">
        <v>195</v>
      </c>
      <c r="K66" s="4" t="s">
        <v>261</v>
      </c>
      <c r="L66" s="4" t="s">
        <v>867</v>
      </c>
      <c r="M66" s="4" t="s">
        <v>81</v>
      </c>
      <c r="N66" s="4" t="s">
        <v>868</v>
      </c>
      <c r="O66" s="4" t="s">
        <v>869</v>
      </c>
    </row>
    <row r="67" spans="1:16">
      <c r="A67" s="9" t="s">
        <v>467</v>
      </c>
      <c r="B67" s="1" t="s">
        <v>259</v>
      </c>
      <c r="C67" s="1" t="s">
        <v>114</v>
      </c>
      <c r="D67" s="7" t="s">
        <v>521</v>
      </c>
      <c r="E67" s="7" t="s">
        <v>522</v>
      </c>
      <c r="F67" s="7" t="s">
        <v>523</v>
      </c>
      <c r="G67" s="7" t="s">
        <v>524</v>
      </c>
      <c r="H67" s="5" t="s">
        <v>64</v>
      </c>
      <c r="I67" s="5" t="s">
        <v>65</v>
      </c>
      <c r="J67" s="5" t="s">
        <v>66</v>
      </c>
      <c r="K67" s="5" t="s">
        <v>67</v>
      </c>
      <c r="L67" s="4" t="s">
        <v>649</v>
      </c>
      <c r="M67" s="4" t="s">
        <v>468</v>
      </c>
      <c r="N67" s="7" t="s">
        <v>469</v>
      </c>
      <c r="O67" s="7" t="s">
        <v>648</v>
      </c>
      <c r="P67" s="8" t="s">
        <v>470</v>
      </c>
    </row>
    <row r="68" spans="1:16">
      <c r="A68" s="1" t="s">
        <v>271</v>
      </c>
      <c r="B68" s="1" t="s">
        <v>259</v>
      </c>
      <c r="C68" s="1" t="s">
        <v>272</v>
      </c>
      <c r="D68" s="21" t="s">
        <v>90</v>
      </c>
      <c r="E68" s="21" t="s">
        <v>91</v>
      </c>
      <c r="F68" s="21" t="s">
        <v>92</v>
      </c>
      <c r="G68" s="21" t="s">
        <v>93</v>
      </c>
      <c r="H68" s="4" t="s">
        <v>273</v>
      </c>
      <c r="I68" s="4" t="s">
        <v>274</v>
      </c>
      <c r="J68" s="4" t="s">
        <v>275</v>
      </c>
      <c r="K68" s="4" t="s">
        <v>276</v>
      </c>
      <c r="L68" s="4" t="s">
        <v>625</v>
      </c>
      <c r="M68" s="4" t="s">
        <v>277</v>
      </c>
      <c r="N68" s="4" t="s">
        <v>650</v>
      </c>
      <c r="O68" s="4" t="s">
        <v>651</v>
      </c>
    </row>
    <row r="69" spans="1:16">
      <c r="A69" s="1" t="s">
        <v>278</v>
      </c>
      <c r="B69" s="1" t="s">
        <v>259</v>
      </c>
      <c r="C69" s="1" t="s">
        <v>183</v>
      </c>
      <c r="D69" s="4" t="s">
        <v>187</v>
      </c>
      <c r="E69" s="4" t="s">
        <v>188</v>
      </c>
      <c r="F69" s="4" t="s">
        <v>189</v>
      </c>
      <c r="G69" s="4" t="s">
        <v>269</v>
      </c>
      <c r="H69" s="6" t="s">
        <v>96</v>
      </c>
      <c r="I69" s="6" t="s">
        <v>97</v>
      </c>
      <c r="J69" s="6" t="s">
        <v>98</v>
      </c>
      <c r="K69" s="6" t="s">
        <v>99</v>
      </c>
      <c r="L69" s="4" t="s">
        <v>617</v>
      </c>
      <c r="M69" s="4" t="s">
        <v>267</v>
      </c>
      <c r="N69" s="4" t="s">
        <v>279</v>
      </c>
      <c r="O69" s="6" t="s">
        <v>652</v>
      </c>
    </row>
    <row r="70" spans="1:16">
      <c r="A70" s="1" t="s">
        <v>280</v>
      </c>
      <c r="B70" s="1" t="s">
        <v>259</v>
      </c>
      <c r="C70" s="1" t="s">
        <v>183</v>
      </c>
      <c r="D70" s="7" t="s">
        <v>115</v>
      </c>
      <c r="E70" s="7" t="s">
        <v>238</v>
      </c>
      <c r="F70" s="7" t="s">
        <v>239</v>
      </c>
      <c r="G70" s="7" t="s">
        <v>240</v>
      </c>
      <c r="H70" s="6" t="s">
        <v>96</v>
      </c>
      <c r="I70" s="6" t="s">
        <v>97</v>
      </c>
      <c r="J70" s="6" t="s">
        <v>98</v>
      </c>
      <c r="K70" s="6" t="s">
        <v>99</v>
      </c>
      <c r="L70" s="4" t="s">
        <v>653</v>
      </c>
      <c r="M70" s="4" t="s">
        <v>206</v>
      </c>
      <c r="N70" s="4" t="s">
        <v>281</v>
      </c>
      <c r="O70" s="4" t="s">
        <v>654</v>
      </c>
    </row>
    <row r="71" spans="1:16">
      <c r="A71" s="1" t="s">
        <v>282</v>
      </c>
      <c r="B71" s="1" t="s">
        <v>259</v>
      </c>
      <c r="C71" s="1" t="s">
        <v>183</v>
      </c>
      <c r="D71" s="7" t="s">
        <v>254</v>
      </c>
      <c r="E71" s="7" t="s">
        <v>255</v>
      </c>
      <c r="F71" s="7" t="s">
        <v>256</v>
      </c>
      <c r="H71" s="21" t="s">
        <v>90</v>
      </c>
      <c r="I71" s="21" t="s">
        <v>91</v>
      </c>
      <c r="J71" s="21" t="s">
        <v>92</v>
      </c>
      <c r="L71" s="4" t="s">
        <v>672</v>
      </c>
      <c r="M71" s="4" t="s">
        <v>224</v>
      </c>
      <c r="N71" s="4" t="s">
        <v>687</v>
      </c>
      <c r="O71" s="4" t="s">
        <v>283</v>
      </c>
      <c r="P71" s="4" t="s">
        <v>319</v>
      </c>
    </row>
    <row r="72" spans="1:16">
      <c r="A72" s="9" t="s">
        <v>482</v>
      </c>
      <c r="B72" s="9" t="s">
        <v>483</v>
      </c>
      <c r="C72" s="9" t="s">
        <v>484</v>
      </c>
      <c r="D72" s="4" t="s">
        <v>487</v>
      </c>
      <c r="E72" s="4" t="s">
        <v>488</v>
      </c>
      <c r="F72" s="4" t="s">
        <v>489</v>
      </c>
      <c r="H72" s="4" t="s">
        <v>104</v>
      </c>
      <c r="I72" s="4" t="s">
        <v>105</v>
      </c>
      <c r="J72" s="4" t="s">
        <v>106</v>
      </c>
      <c r="L72" s="4" t="s">
        <v>686</v>
      </c>
      <c r="M72" s="4" t="s">
        <v>485</v>
      </c>
      <c r="N72" s="4" t="s">
        <v>486</v>
      </c>
      <c r="O72" s="4" t="s">
        <v>682</v>
      </c>
      <c r="P72" s="4"/>
    </row>
    <row r="73" spans="1:16">
      <c r="A73" s="1" t="s">
        <v>284</v>
      </c>
      <c r="B73" s="1" t="s">
        <v>259</v>
      </c>
      <c r="C73" s="1" t="s">
        <v>285</v>
      </c>
      <c r="D73" s="4" t="s">
        <v>177</v>
      </c>
      <c r="E73" s="4" t="s">
        <v>178</v>
      </c>
      <c r="F73" s="4" t="s">
        <v>179</v>
      </c>
      <c r="H73" s="6" t="s">
        <v>96</v>
      </c>
      <c r="I73" s="6" t="s">
        <v>97</v>
      </c>
      <c r="J73" s="6" t="s">
        <v>98</v>
      </c>
      <c r="L73" s="4" t="s">
        <v>685</v>
      </c>
      <c r="M73" s="4" t="s">
        <v>267</v>
      </c>
      <c r="N73" s="4" t="s">
        <v>683</v>
      </c>
      <c r="O73" s="4" t="s">
        <v>688</v>
      </c>
      <c r="P73" s="8" t="s">
        <v>328</v>
      </c>
    </row>
    <row r="74" spans="1:16">
      <c r="A74" s="1" t="s">
        <v>286</v>
      </c>
      <c r="B74" s="1" t="s">
        <v>259</v>
      </c>
      <c r="C74" s="1" t="s">
        <v>203</v>
      </c>
      <c r="D74" s="4" t="s">
        <v>287</v>
      </c>
      <c r="E74" s="4" t="s">
        <v>288</v>
      </c>
      <c r="F74" s="4" t="s">
        <v>289</v>
      </c>
      <c r="H74" s="7" t="s">
        <v>132</v>
      </c>
      <c r="I74" s="7" t="s">
        <v>133</v>
      </c>
      <c r="J74" s="7" t="s">
        <v>134</v>
      </c>
      <c r="L74" s="4" t="s">
        <v>572</v>
      </c>
      <c r="M74" s="4" t="s">
        <v>206</v>
      </c>
      <c r="N74" s="4" t="s">
        <v>290</v>
      </c>
      <c r="O74" s="4" t="s">
        <v>689</v>
      </c>
    </row>
    <row r="75" spans="1:16">
      <c r="A75" s="1" t="s">
        <v>291</v>
      </c>
      <c r="B75" s="1" t="s">
        <v>259</v>
      </c>
      <c r="C75" s="1" t="s">
        <v>209</v>
      </c>
      <c r="D75" s="4" t="s">
        <v>193</v>
      </c>
      <c r="E75" s="4" t="s">
        <v>194</v>
      </c>
      <c r="F75" s="4" t="s">
        <v>195</v>
      </c>
      <c r="H75" s="6" t="s">
        <v>150</v>
      </c>
      <c r="I75" s="6" t="s">
        <v>151</v>
      </c>
      <c r="L75" s="4" t="s">
        <v>685</v>
      </c>
      <c r="M75" s="4" t="s">
        <v>94</v>
      </c>
      <c r="N75" s="4" t="s">
        <v>683</v>
      </c>
      <c r="O75" s="4" t="s">
        <v>690</v>
      </c>
    </row>
    <row r="76" spans="1:16">
      <c r="A76" s="1" t="s">
        <v>293</v>
      </c>
      <c r="B76" s="1" t="s">
        <v>259</v>
      </c>
      <c r="C76" s="1" t="s">
        <v>130</v>
      </c>
      <c r="D76" s="6" t="s">
        <v>132</v>
      </c>
      <c r="E76" s="6" t="s">
        <v>133</v>
      </c>
      <c r="F76" s="6" t="s">
        <v>134</v>
      </c>
      <c r="H76" s="4" t="s">
        <v>193</v>
      </c>
      <c r="I76" s="4" t="s">
        <v>194</v>
      </c>
      <c r="J76" s="4" t="s">
        <v>195</v>
      </c>
      <c r="L76" s="4" t="s">
        <v>694</v>
      </c>
      <c r="M76" s="4" t="s">
        <v>112</v>
      </c>
      <c r="N76" s="4" t="s">
        <v>292</v>
      </c>
      <c r="O76" s="4" t="s">
        <v>684</v>
      </c>
    </row>
    <row r="77" spans="1:16">
      <c r="A77" s="1" t="s">
        <v>294</v>
      </c>
      <c r="B77" s="1" t="s">
        <v>259</v>
      </c>
      <c r="C77" s="1" t="s">
        <v>130</v>
      </c>
      <c r="D77" s="21" t="s">
        <v>90</v>
      </c>
      <c r="E77" s="21" t="s">
        <v>91</v>
      </c>
      <c r="F77" s="21" t="s">
        <v>92</v>
      </c>
      <c r="H77" s="6" t="s">
        <v>96</v>
      </c>
      <c r="I77" s="6" t="s">
        <v>97</v>
      </c>
      <c r="J77" s="6" t="s">
        <v>98</v>
      </c>
      <c r="L77" s="4" t="s">
        <v>691</v>
      </c>
      <c r="M77" s="4" t="s">
        <v>295</v>
      </c>
      <c r="N77" s="4" t="s">
        <v>692</v>
      </c>
      <c r="O77" s="7" t="s">
        <v>693</v>
      </c>
    </row>
    <row r="78" spans="1:16">
      <c r="A78" s="1" t="s">
        <v>298</v>
      </c>
      <c r="B78" s="1" t="s">
        <v>259</v>
      </c>
      <c r="C78" s="1" t="s">
        <v>300</v>
      </c>
      <c r="D78" s="6" t="s">
        <v>96</v>
      </c>
      <c r="E78" s="6" t="s">
        <v>97</v>
      </c>
      <c r="F78" s="6" t="s">
        <v>98</v>
      </c>
      <c r="H78" s="7" t="s">
        <v>150</v>
      </c>
      <c r="I78" s="7" t="s">
        <v>151</v>
      </c>
      <c r="M78" s="4" t="s">
        <v>296</v>
      </c>
      <c r="N78" s="4" t="s">
        <v>297</v>
      </c>
      <c r="O78" s="4" t="s">
        <v>299</v>
      </c>
      <c r="P78" s="4" t="s">
        <v>325</v>
      </c>
    </row>
    <row r="79" spans="1:16">
      <c r="A79" s="1" t="s">
        <v>302</v>
      </c>
      <c r="B79" s="1" t="s">
        <v>259</v>
      </c>
      <c r="C79" s="1" t="s">
        <v>300</v>
      </c>
      <c r="D79" s="7" t="s">
        <v>150</v>
      </c>
      <c r="E79" s="7" t="s">
        <v>151</v>
      </c>
      <c r="F79" s="7" t="s">
        <v>213</v>
      </c>
      <c r="H79" s="6" t="s">
        <v>132</v>
      </c>
      <c r="I79" s="6" t="s">
        <v>133</v>
      </c>
      <c r="M79" s="4" t="s">
        <v>267</v>
      </c>
      <c r="N79" s="4" t="s">
        <v>301</v>
      </c>
      <c r="O79" s="4" t="s">
        <v>215</v>
      </c>
      <c r="P79" s="8" t="s">
        <v>336</v>
      </c>
    </row>
    <row r="80" spans="1:16">
      <c r="A80" s="1" t="s">
        <v>303</v>
      </c>
      <c r="B80" s="1" t="s">
        <v>259</v>
      </c>
      <c r="C80" s="1" t="s">
        <v>245</v>
      </c>
      <c r="D80" s="6" t="s">
        <v>132</v>
      </c>
      <c r="E80" s="6" t="s">
        <v>133</v>
      </c>
      <c r="F80" s="6" t="s">
        <v>134</v>
      </c>
      <c r="H80" s="7" t="s">
        <v>150</v>
      </c>
      <c r="I80" s="7" t="s">
        <v>151</v>
      </c>
      <c r="M80" s="4" t="s">
        <v>81</v>
      </c>
      <c r="N80" s="4" t="s">
        <v>304</v>
      </c>
      <c r="O80" s="4" t="s">
        <v>215</v>
      </c>
    </row>
    <row r="81" spans="1:16">
      <c r="A81" s="1" t="s">
        <v>305</v>
      </c>
      <c r="B81" s="1" t="s">
        <v>259</v>
      </c>
      <c r="C81" s="1" t="s">
        <v>245</v>
      </c>
      <c r="D81" s="6" t="s">
        <v>150</v>
      </c>
      <c r="E81" s="6" t="s">
        <v>151</v>
      </c>
      <c r="F81" s="6" t="s">
        <v>213</v>
      </c>
      <c r="H81" s="7" t="s">
        <v>132</v>
      </c>
      <c r="I81" s="7" t="s">
        <v>133</v>
      </c>
      <c r="M81" s="4" t="s">
        <v>307</v>
      </c>
      <c r="N81" s="4" t="s">
        <v>306</v>
      </c>
      <c r="O81" s="4" t="s">
        <v>215</v>
      </c>
    </row>
    <row r="82" spans="1:16">
      <c r="A82" s="1" t="s">
        <v>309</v>
      </c>
      <c r="B82" s="1" t="s">
        <v>259</v>
      </c>
      <c r="C82" s="1" t="s">
        <v>245</v>
      </c>
      <c r="D82" s="6" t="s">
        <v>132</v>
      </c>
      <c r="E82" s="6" t="s">
        <v>133</v>
      </c>
      <c r="F82" s="6" t="s">
        <v>134</v>
      </c>
      <c r="H82" s="6" t="s">
        <v>96</v>
      </c>
      <c r="I82" s="6" t="s">
        <v>97</v>
      </c>
      <c r="M82" s="4" t="s">
        <v>310</v>
      </c>
      <c r="N82" s="4" t="s">
        <v>308</v>
      </c>
      <c r="O82" s="4" t="s">
        <v>215</v>
      </c>
    </row>
    <row r="83" spans="1:16">
      <c r="A83" s="1" t="s">
        <v>311</v>
      </c>
      <c r="B83" s="1" t="s">
        <v>259</v>
      </c>
      <c r="C83" s="1" t="s">
        <v>245</v>
      </c>
      <c r="D83" s="21" t="s">
        <v>90</v>
      </c>
      <c r="E83" s="21" t="s">
        <v>91</v>
      </c>
      <c r="F83" s="21" t="s">
        <v>92</v>
      </c>
      <c r="H83" s="6" t="s">
        <v>132</v>
      </c>
      <c r="I83" s="6" t="s">
        <v>133</v>
      </c>
      <c r="M83" s="4" t="s">
        <v>313</v>
      </c>
      <c r="N83" s="4" t="s">
        <v>312</v>
      </c>
      <c r="O83" s="4" t="s">
        <v>215</v>
      </c>
      <c r="P83" s="8" t="s">
        <v>412</v>
      </c>
    </row>
    <row r="84" spans="1:16">
      <c r="A84" s="1" t="s">
        <v>314</v>
      </c>
      <c r="B84" s="1" t="s">
        <v>259</v>
      </c>
      <c r="C84" s="1" t="s">
        <v>245</v>
      </c>
      <c r="D84" s="7" t="s">
        <v>115</v>
      </c>
      <c r="E84" s="7" t="s">
        <v>238</v>
      </c>
      <c r="F84" s="7" t="s">
        <v>239</v>
      </c>
      <c r="H84" s="6" t="s">
        <v>150</v>
      </c>
      <c r="I84" s="6" t="s">
        <v>151</v>
      </c>
      <c r="M84" s="4" t="s">
        <v>81</v>
      </c>
      <c r="N84" s="4" t="s">
        <v>304</v>
      </c>
    </row>
    <row r="85" spans="1:16">
      <c r="A85" s="9" t="s">
        <v>626</v>
      </c>
      <c r="B85" s="9" t="s">
        <v>318</v>
      </c>
      <c r="C85" s="9" t="s">
        <v>77</v>
      </c>
      <c r="D85" s="4" t="s">
        <v>115</v>
      </c>
      <c r="E85" s="4" t="s">
        <v>116</v>
      </c>
      <c r="F85" s="4" t="s">
        <v>117</v>
      </c>
      <c r="G85" s="4" t="s">
        <v>118</v>
      </c>
      <c r="H85" s="4" t="s">
        <v>193</v>
      </c>
      <c r="I85" s="4" t="s">
        <v>194</v>
      </c>
      <c r="J85" s="4" t="s">
        <v>195</v>
      </c>
      <c r="K85" s="4" t="s">
        <v>261</v>
      </c>
      <c r="L85" s="4" t="s">
        <v>627</v>
      </c>
      <c r="M85" s="4" t="s">
        <v>628</v>
      </c>
      <c r="N85" s="34" t="s">
        <v>629</v>
      </c>
      <c r="O85" s="4" t="s">
        <v>630</v>
      </c>
    </row>
    <row r="86" spans="1:16">
      <c r="A86" s="9" t="s">
        <v>831</v>
      </c>
      <c r="B86" s="9" t="s">
        <v>318</v>
      </c>
      <c r="C86" s="9" t="s">
        <v>77</v>
      </c>
      <c r="D86" s="21" t="s">
        <v>82</v>
      </c>
      <c r="E86" s="21" t="s">
        <v>83</v>
      </c>
      <c r="F86" s="21" t="s">
        <v>84</v>
      </c>
      <c r="G86" s="21" t="s">
        <v>85</v>
      </c>
      <c r="H86" s="4" t="s">
        <v>68</v>
      </c>
      <c r="I86" s="4" t="s">
        <v>69</v>
      </c>
      <c r="J86" s="4" t="s">
        <v>70</v>
      </c>
      <c r="K86" s="4" t="s">
        <v>71</v>
      </c>
      <c r="L86" s="4" t="s">
        <v>575</v>
      </c>
      <c r="M86" s="4" t="s">
        <v>94</v>
      </c>
      <c r="N86" s="7" t="s">
        <v>832</v>
      </c>
      <c r="O86" s="6" t="s">
        <v>833</v>
      </c>
    </row>
    <row r="87" spans="1:16">
      <c r="A87" s="9" t="s">
        <v>386</v>
      </c>
      <c r="B87" s="9" t="s">
        <v>387</v>
      </c>
      <c r="C87" s="9" t="s">
        <v>388</v>
      </c>
      <c r="D87" s="21" t="s">
        <v>82</v>
      </c>
      <c r="E87" s="21" t="s">
        <v>83</v>
      </c>
      <c r="F87" s="21" t="s">
        <v>84</v>
      </c>
      <c r="G87" s="21" t="s">
        <v>85</v>
      </c>
      <c r="H87" s="4" t="s">
        <v>68</v>
      </c>
      <c r="I87" s="4" t="s">
        <v>69</v>
      </c>
      <c r="J87" s="4" t="s">
        <v>70</v>
      </c>
      <c r="K87" s="4" t="s">
        <v>71</v>
      </c>
      <c r="L87" s="4" t="s">
        <v>631</v>
      </c>
      <c r="M87" s="4" t="s">
        <v>490</v>
      </c>
      <c r="N87" s="7" t="s">
        <v>491</v>
      </c>
      <c r="O87" s="6" t="s">
        <v>830</v>
      </c>
      <c r="P87" s="8" t="s">
        <v>389</v>
      </c>
    </row>
    <row r="88" spans="1:16">
      <c r="A88" s="9" t="s">
        <v>895</v>
      </c>
      <c r="B88" s="9" t="s">
        <v>318</v>
      </c>
      <c r="C88" s="9" t="s">
        <v>77</v>
      </c>
      <c r="D88" s="6" t="s">
        <v>96</v>
      </c>
      <c r="E88" s="6" t="s">
        <v>97</v>
      </c>
      <c r="F88" s="6" t="s">
        <v>98</v>
      </c>
      <c r="G88" s="6" t="s">
        <v>99</v>
      </c>
      <c r="H88" s="6" t="s">
        <v>90</v>
      </c>
      <c r="I88" s="6" t="s">
        <v>91</v>
      </c>
      <c r="J88" s="6" t="s">
        <v>92</v>
      </c>
      <c r="K88" s="6" t="s">
        <v>93</v>
      </c>
      <c r="L88" s="4" t="s">
        <v>904</v>
      </c>
      <c r="M88" s="4" t="s">
        <v>900</v>
      </c>
      <c r="N88" s="4" t="s">
        <v>902</v>
      </c>
      <c r="O88" s="4" t="s">
        <v>903</v>
      </c>
    </row>
    <row r="89" spans="1:16">
      <c r="A89" s="9" t="s">
        <v>936</v>
      </c>
      <c r="B89" s="9" t="s">
        <v>318</v>
      </c>
      <c r="C89" s="9" t="s">
        <v>77</v>
      </c>
      <c r="D89" s="7" t="s">
        <v>217</v>
      </c>
      <c r="E89" s="7" t="s">
        <v>236</v>
      </c>
      <c r="F89" s="7" t="s">
        <v>481</v>
      </c>
      <c r="G89" s="7" t="s">
        <v>571</v>
      </c>
      <c r="H89" s="6" t="s">
        <v>90</v>
      </c>
      <c r="I89" s="6" t="s">
        <v>91</v>
      </c>
      <c r="J89" s="6" t="s">
        <v>92</v>
      </c>
      <c r="K89" s="6" t="s">
        <v>93</v>
      </c>
      <c r="L89" s="4" t="s">
        <v>937</v>
      </c>
      <c r="M89" s="4" t="s">
        <v>81</v>
      </c>
      <c r="N89" s="7" t="s">
        <v>938</v>
      </c>
      <c r="O89" s="7" t="s">
        <v>939</v>
      </c>
    </row>
    <row r="90" spans="1:16">
      <c r="A90" s="9" t="s">
        <v>1032</v>
      </c>
      <c r="B90" s="9" t="s">
        <v>318</v>
      </c>
      <c r="C90" s="9" t="s">
        <v>77</v>
      </c>
      <c r="D90" s="6" t="s">
        <v>119</v>
      </c>
      <c r="E90" s="6" t="s">
        <v>120</v>
      </c>
      <c r="F90" s="6" t="s">
        <v>121</v>
      </c>
      <c r="G90" s="6" t="s">
        <v>122</v>
      </c>
      <c r="H90" s="7" t="s">
        <v>115</v>
      </c>
      <c r="I90" s="7" t="s">
        <v>116</v>
      </c>
      <c r="J90" s="7" t="s">
        <v>117</v>
      </c>
      <c r="K90" s="7" t="s">
        <v>118</v>
      </c>
      <c r="L90" s="4" t="s">
        <v>1035</v>
      </c>
      <c r="M90" s="4" t="s">
        <v>1039</v>
      </c>
      <c r="N90" s="7" t="s">
        <v>1040</v>
      </c>
      <c r="O90" s="7" t="s">
        <v>1041</v>
      </c>
    </row>
    <row r="91" spans="1:16">
      <c r="A91" s="9" t="s">
        <v>822</v>
      </c>
      <c r="B91" s="9" t="s">
        <v>318</v>
      </c>
      <c r="C91" s="9" t="s">
        <v>114</v>
      </c>
      <c r="D91" s="6" t="s">
        <v>90</v>
      </c>
      <c r="E91" s="6" t="s">
        <v>91</v>
      </c>
      <c r="F91" s="6" t="s">
        <v>92</v>
      </c>
      <c r="G91" s="6" t="s">
        <v>93</v>
      </c>
      <c r="H91" s="7" t="s">
        <v>173</v>
      </c>
      <c r="I91" s="7" t="s">
        <v>174</v>
      </c>
      <c r="J91" s="7" t="s">
        <v>175</v>
      </c>
      <c r="K91" s="7" t="s">
        <v>176</v>
      </c>
      <c r="L91" s="4" t="s">
        <v>823</v>
      </c>
      <c r="M91" s="4" t="s">
        <v>249</v>
      </c>
      <c r="N91" s="6" t="s">
        <v>901</v>
      </c>
      <c r="O91" s="6" t="s">
        <v>824</v>
      </c>
    </row>
    <row r="92" spans="1:16">
      <c r="A92" s="9" t="s">
        <v>525</v>
      </c>
      <c r="B92" s="9" t="s">
        <v>318</v>
      </c>
      <c r="C92" s="9" t="s">
        <v>114</v>
      </c>
      <c r="D92" s="4" t="s">
        <v>264</v>
      </c>
      <c r="E92" s="4" t="s">
        <v>265</v>
      </c>
      <c r="F92" s="4" t="s">
        <v>241</v>
      </c>
      <c r="G92" s="4" t="s">
        <v>192</v>
      </c>
      <c r="H92" s="6" t="s">
        <v>90</v>
      </c>
      <c r="I92" s="6" t="s">
        <v>91</v>
      </c>
      <c r="J92" s="6" t="s">
        <v>92</v>
      </c>
      <c r="K92" s="6" t="s">
        <v>93</v>
      </c>
      <c r="L92" s="21" t="s">
        <v>583</v>
      </c>
      <c r="M92" s="4" t="s">
        <v>527</v>
      </c>
      <c r="N92" s="7" t="s">
        <v>582</v>
      </c>
      <c r="O92" s="7" t="s">
        <v>659</v>
      </c>
      <c r="P92" s="33" t="s">
        <v>528</v>
      </c>
    </row>
    <row r="93" spans="1:16">
      <c r="A93" s="9" t="s">
        <v>462</v>
      </c>
      <c r="B93" s="9" t="s">
        <v>461</v>
      </c>
      <c r="C93" s="9" t="s">
        <v>463</v>
      </c>
      <c r="D93" s="4" t="s">
        <v>406</v>
      </c>
      <c r="E93" s="4" t="s">
        <v>407</v>
      </c>
      <c r="F93" s="4" t="s">
        <v>408</v>
      </c>
      <c r="G93" s="4" t="s">
        <v>466</v>
      </c>
      <c r="H93" s="6" t="s">
        <v>96</v>
      </c>
      <c r="I93" s="6" t="s">
        <v>97</v>
      </c>
      <c r="J93" s="6" t="s">
        <v>98</v>
      </c>
      <c r="K93" s="6" t="s">
        <v>99</v>
      </c>
      <c r="L93" s="6" t="s">
        <v>576</v>
      </c>
      <c r="M93" s="21" t="s">
        <v>464</v>
      </c>
      <c r="N93" s="21" t="s">
        <v>465</v>
      </c>
      <c r="O93" s="20" t="s">
        <v>655</v>
      </c>
      <c r="P93" s="8" t="s">
        <v>462</v>
      </c>
    </row>
    <row r="94" spans="1:16">
      <c r="A94" s="9" t="s">
        <v>574</v>
      </c>
      <c r="B94" s="9" t="s">
        <v>318</v>
      </c>
      <c r="C94" s="9" t="s">
        <v>114</v>
      </c>
      <c r="D94" s="4" t="s">
        <v>68</v>
      </c>
      <c r="E94" s="4" t="s">
        <v>69</v>
      </c>
      <c r="F94" s="4" t="s">
        <v>70</v>
      </c>
      <c r="G94" s="4" t="s">
        <v>71</v>
      </c>
      <c r="H94" s="6" t="s">
        <v>96</v>
      </c>
      <c r="I94" s="6" t="s">
        <v>97</v>
      </c>
      <c r="J94" s="6" t="s">
        <v>98</v>
      </c>
      <c r="K94" s="6" t="s">
        <v>99</v>
      </c>
      <c r="L94" s="6" t="s">
        <v>575</v>
      </c>
      <c r="M94" s="21" t="s">
        <v>86</v>
      </c>
      <c r="N94" s="24" t="s">
        <v>579</v>
      </c>
      <c r="O94" s="24" t="s">
        <v>656</v>
      </c>
    </row>
    <row r="95" spans="1:16">
      <c r="A95" s="9" t="s">
        <v>492</v>
      </c>
      <c r="B95" s="9" t="s">
        <v>461</v>
      </c>
      <c r="C95" s="9" t="s">
        <v>463</v>
      </c>
      <c r="D95" s="6" t="s">
        <v>96</v>
      </c>
      <c r="E95" s="6" t="s">
        <v>97</v>
      </c>
      <c r="F95" s="6" t="s">
        <v>98</v>
      </c>
      <c r="G95" s="6" t="s">
        <v>99</v>
      </c>
      <c r="H95" s="4" t="s">
        <v>193</v>
      </c>
      <c r="I95" s="4" t="s">
        <v>194</v>
      </c>
      <c r="J95" s="4" t="s">
        <v>195</v>
      </c>
      <c r="K95" s="4" t="s">
        <v>196</v>
      </c>
      <c r="M95" s="21" t="s">
        <v>658</v>
      </c>
      <c r="N95" s="22" t="s">
        <v>493</v>
      </c>
      <c r="O95" s="4" t="s">
        <v>657</v>
      </c>
    </row>
    <row r="96" spans="1:16">
      <c r="A96" s="9" t="s">
        <v>494</v>
      </c>
      <c r="B96" s="9" t="s">
        <v>461</v>
      </c>
      <c r="C96" s="9" t="s">
        <v>463</v>
      </c>
      <c r="D96" s="7" t="s">
        <v>496</v>
      </c>
      <c r="E96" s="7" t="s">
        <v>497</v>
      </c>
      <c r="F96" s="7" t="s">
        <v>498</v>
      </c>
      <c r="G96" s="7" t="s">
        <v>499</v>
      </c>
      <c r="H96" s="23" t="s">
        <v>64</v>
      </c>
      <c r="I96" s="23" t="s">
        <v>65</v>
      </c>
      <c r="J96" s="23" t="s">
        <v>66</v>
      </c>
      <c r="K96" s="23" t="s">
        <v>67</v>
      </c>
      <c r="L96" s="23" t="s">
        <v>577</v>
      </c>
      <c r="M96" s="21" t="s">
        <v>81</v>
      </c>
      <c r="N96" s="24" t="s">
        <v>495</v>
      </c>
      <c r="O96" s="6" t="s">
        <v>661</v>
      </c>
    </row>
    <row r="97" spans="1:16">
      <c r="A97" s="9" t="s">
        <v>578</v>
      </c>
      <c r="B97" s="9" t="s">
        <v>318</v>
      </c>
      <c r="C97" s="9" t="s">
        <v>114</v>
      </c>
      <c r="D97" s="6" t="s">
        <v>96</v>
      </c>
      <c r="E97" s="6" t="s">
        <v>97</v>
      </c>
      <c r="F97" s="6" t="s">
        <v>98</v>
      </c>
      <c r="G97" s="6" t="s">
        <v>99</v>
      </c>
      <c r="H97" s="4" t="s">
        <v>177</v>
      </c>
      <c r="I97" s="4" t="s">
        <v>178</v>
      </c>
      <c r="J97" s="4" t="s">
        <v>179</v>
      </c>
      <c r="K97" s="4" t="s">
        <v>180</v>
      </c>
      <c r="L97" s="6" t="s">
        <v>581</v>
      </c>
      <c r="M97" s="21" t="s">
        <v>249</v>
      </c>
      <c r="N97" s="24" t="s">
        <v>580</v>
      </c>
      <c r="O97" s="7" t="s">
        <v>586</v>
      </c>
    </row>
    <row r="98" spans="1:16">
      <c r="A98" s="9" t="s">
        <v>584</v>
      </c>
      <c r="B98" s="9" t="s">
        <v>318</v>
      </c>
      <c r="C98" s="9" t="s">
        <v>114</v>
      </c>
      <c r="D98" s="7" t="s">
        <v>132</v>
      </c>
      <c r="E98" s="7" t="s">
        <v>133</v>
      </c>
      <c r="F98" s="7" t="s">
        <v>134</v>
      </c>
      <c r="G98" s="7" t="s">
        <v>184</v>
      </c>
      <c r="H98" s="4" t="s">
        <v>68</v>
      </c>
      <c r="I98" s="4" t="s">
        <v>69</v>
      </c>
      <c r="J98" s="4" t="s">
        <v>70</v>
      </c>
      <c r="K98" s="4" t="s">
        <v>71</v>
      </c>
      <c r="L98" s="21" t="s">
        <v>585</v>
      </c>
      <c r="M98" s="21" t="s">
        <v>697</v>
      </c>
      <c r="N98" s="20" t="s">
        <v>493</v>
      </c>
      <c r="O98" s="7" t="s">
        <v>660</v>
      </c>
    </row>
    <row r="99" spans="1:16">
      <c r="A99" s="9" t="s">
        <v>695</v>
      </c>
      <c r="B99" s="9" t="s">
        <v>318</v>
      </c>
      <c r="C99" s="9" t="s">
        <v>130</v>
      </c>
      <c r="D99" s="6" t="s">
        <v>90</v>
      </c>
      <c r="E99" s="6" t="s">
        <v>91</v>
      </c>
      <c r="F99" s="6" t="s">
        <v>92</v>
      </c>
      <c r="H99" s="7" t="s">
        <v>150</v>
      </c>
      <c r="I99" s="7" t="s">
        <v>151</v>
      </c>
      <c r="J99" s="7" t="s">
        <v>213</v>
      </c>
      <c r="L99" s="21" t="s">
        <v>698</v>
      </c>
      <c r="M99" s="21" t="s">
        <v>697</v>
      </c>
      <c r="N99" s="20" t="s">
        <v>696</v>
      </c>
      <c r="O99" s="7" t="s">
        <v>699</v>
      </c>
    </row>
    <row r="100" spans="1:16">
      <c r="A100" s="9" t="s">
        <v>390</v>
      </c>
      <c r="B100" s="9" t="s">
        <v>387</v>
      </c>
      <c r="C100" s="9" t="s">
        <v>138</v>
      </c>
      <c r="D100" s="10" t="s">
        <v>64</v>
      </c>
      <c r="E100" s="10" t="s">
        <v>65</v>
      </c>
      <c r="F100" s="10" t="s">
        <v>66</v>
      </c>
      <c r="H100" s="6" t="s">
        <v>96</v>
      </c>
      <c r="I100" s="6" t="s">
        <v>97</v>
      </c>
      <c r="J100" s="6" t="s">
        <v>98</v>
      </c>
      <c r="M100" s="21" t="s">
        <v>391</v>
      </c>
      <c r="N100" s="21" t="s">
        <v>392</v>
      </c>
      <c r="O100" s="4" t="s">
        <v>701</v>
      </c>
      <c r="P100" s="8" t="s">
        <v>389</v>
      </c>
    </row>
    <row r="101" spans="1:16">
      <c r="A101" s="9" t="s">
        <v>700</v>
      </c>
      <c r="B101" s="9" t="s">
        <v>318</v>
      </c>
      <c r="C101" s="9" t="s">
        <v>130</v>
      </c>
      <c r="D101" s="4" t="s">
        <v>487</v>
      </c>
      <c r="E101" s="4" t="s">
        <v>488</v>
      </c>
      <c r="F101" s="4" t="s">
        <v>489</v>
      </c>
      <c r="H101" s="4" t="s">
        <v>68</v>
      </c>
      <c r="I101" s="4" t="s">
        <v>69</v>
      </c>
      <c r="J101" s="4" t="s">
        <v>70</v>
      </c>
      <c r="L101" s="4" t="s">
        <v>702</v>
      </c>
      <c r="M101" s="21" t="s">
        <v>697</v>
      </c>
      <c r="N101" s="21" t="s">
        <v>703</v>
      </c>
      <c r="O101" s="4" t="s">
        <v>704</v>
      </c>
    </row>
    <row r="102" spans="1:16">
      <c r="A102" s="9" t="s">
        <v>705</v>
      </c>
      <c r="B102" s="9" t="s">
        <v>318</v>
      </c>
      <c r="C102" s="9" t="s">
        <v>130</v>
      </c>
      <c r="D102" s="4" t="s">
        <v>68</v>
      </c>
      <c r="E102" s="4" t="s">
        <v>69</v>
      </c>
      <c r="F102" s="4" t="s">
        <v>70</v>
      </c>
      <c r="H102" s="7" t="s">
        <v>132</v>
      </c>
      <c r="I102" s="7" t="s">
        <v>133</v>
      </c>
      <c r="J102" s="7" t="s">
        <v>134</v>
      </c>
      <c r="L102" s="4" t="s">
        <v>706</v>
      </c>
      <c r="M102" s="21" t="s">
        <v>249</v>
      </c>
      <c r="N102" s="21" t="s">
        <v>707</v>
      </c>
      <c r="O102" s="4" t="s">
        <v>708</v>
      </c>
      <c r="P102" s="33" t="s">
        <v>709</v>
      </c>
    </row>
    <row r="103" spans="1:16">
      <c r="A103" s="9" t="s">
        <v>539</v>
      </c>
      <c r="B103" s="9" t="s">
        <v>318</v>
      </c>
      <c r="C103" s="9" t="s">
        <v>130</v>
      </c>
      <c r="D103" s="4" t="s">
        <v>287</v>
      </c>
      <c r="E103" s="4" t="s">
        <v>540</v>
      </c>
      <c r="F103" s="4" t="s">
        <v>541</v>
      </c>
      <c r="H103" s="4" t="s">
        <v>193</v>
      </c>
      <c r="I103" s="4" t="s">
        <v>194</v>
      </c>
      <c r="J103" s="4" t="s">
        <v>195</v>
      </c>
      <c r="L103" s="4" t="s">
        <v>542</v>
      </c>
      <c r="M103" s="21" t="s">
        <v>527</v>
      </c>
      <c r="N103" s="7" t="s">
        <v>543</v>
      </c>
      <c r="O103" s="4" t="s">
        <v>710</v>
      </c>
    </row>
    <row r="104" spans="1:16">
      <c r="A104" s="9" t="s">
        <v>820</v>
      </c>
      <c r="B104" s="9" t="s">
        <v>825</v>
      </c>
      <c r="C104" s="9" t="s">
        <v>130</v>
      </c>
      <c r="D104" s="6" t="s">
        <v>90</v>
      </c>
      <c r="E104" s="6" t="s">
        <v>91</v>
      </c>
      <c r="F104" s="6" t="s">
        <v>92</v>
      </c>
      <c r="H104" s="6" t="s">
        <v>96</v>
      </c>
      <c r="I104" s="6" t="s">
        <v>97</v>
      </c>
      <c r="J104" s="6" t="s">
        <v>98</v>
      </c>
      <c r="L104" s="4" t="s">
        <v>826</v>
      </c>
      <c r="M104" s="21" t="s">
        <v>249</v>
      </c>
      <c r="N104" s="24" t="s">
        <v>827</v>
      </c>
      <c r="O104" s="4" t="s">
        <v>828</v>
      </c>
    </row>
    <row r="105" spans="1:16">
      <c r="A105" s="1" t="s">
        <v>317</v>
      </c>
      <c r="B105" s="1" t="s">
        <v>318</v>
      </c>
      <c r="M105" s="21"/>
      <c r="N105" s="21"/>
      <c r="P105" s="8" t="s">
        <v>319</v>
      </c>
    </row>
    <row r="106" spans="1:16">
      <c r="A106" s="1" t="s">
        <v>322</v>
      </c>
      <c r="B106" s="1" t="s">
        <v>318</v>
      </c>
      <c r="C106" s="1" t="s">
        <v>323</v>
      </c>
      <c r="M106" s="21"/>
      <c r="N106" s="21"/>
      <c r="P106" s="8" t="s">
        <v>324</v>
      </c>
    </row>
    <row r="107" spans="1:16">
      <c r="A107" s="9" t="s">
        <v>403</v>
      </c>
      <c r="B107" s="9" t="s">
        <v>404</v>
      </c>
      <c r="C107" s="9" t="s">
        <v>405</v>
      </c>
      <c r="D107" s="4" t="s">
        <v>406</v>
      </c>
      <c r="E107" s="4" t="s">
        <v>407</v>
      </c>
      <c r="F107" s="4" t="s">
        <v>408</v>
      </c>
      <c r="H107" s="6" t="s">
        <v>96</v>
      </c>
      <c r="I107" s="6" t="s">
        <v>97</v>
      </c>
      <c r="M107" s="21" t="s">
        <v>409</v>
      </c>
      <c r="N107" s="21" t="s">
        <v>410</v>
      </c>
      <c r="P107" s="8" t="s">
        <v>411</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2E8D4-8BFC-4E49-A9CA-7552D5112975}">
  <dimension ref="A1:AV172"/>
  <sheetViews>
    <sheetView tabSelected="1" zoomScaleNormal="100" workbookViewId="0">
      <pane ySplit="1" topLeftCell="A34" activePane="bottomLeft" state="frozen"/>
      <selection pane="bottomLeft" activeCell="I35" sqref="I35"/>
    </sheetView>
  </sheetViews>
  <sheetFormatPr defaultRowHeight="18"/>
  <cols>
    <col min="1" max="1" width="22.9140625" customWidth="1"/>
    <col min="4" max="8" width="6.83203125" customWidth="1"/>
    <col min="9" max="13" width="6.58203125" customWidth="1"/>
    <col min="14" max="14" width="6.25" customWidth="1"/>
    <col min="15" max="43" width="6.58203125" customWidth="1"/>
  </cols>
  <sheetData>
    <row r="1" spans="1:48">
      <c r="D1" s="42" t="s">
        <v>1082</v>
      </c>
      <c r="E1" s="42"/>
      <c r="F1" s="42"/>
      <c r="G1" s="42"/>
      <c r="H1" s="42"/>
      <c r="I1" s="42" t="s">
        <v>1073</v>
      </c>
      <c r="J1" s="42"/>
      <c r="K1" s="42"/>
      <c r="L1" s="42"/>
      <c r="M1" s="42"/>
      <c r="N1" s="42" t="s">
        <v>1060</v>
      </c>
      <c r="O1" s="42"/>
      <c r="P1" s="42"/>
      <c r="Q1" s="42"/>
      <c r="R1" s="42"/>
      <c r="S1" s="42" t="s">
        <v>1061</v>
      </c>
      <c r="T1" s="42"/>
      <c r="U1" s="42"/>
      <c r="V1" s="42"/>
      <c r="W1" s="42"/>
      <c r="X1" s="42" t="s">
        <v>1062</v>
      </c>
      <c r="Y1" s="42"/>
      <c r="Z1" s="42"/>
      <c r="AA1" s="42"/>
      <c r="AB1" s="42"/>
      <c r="AC1" s="42" t="s">
        <v>1063</v>
      </c>
      <c r="AD1" s="42"/>
      <c r="AE1" s="42"/>
      <c r="AF1" s="42"/>
      <c r="AG1" s="42"/>
      <c r="AH1" s="42" t="s">
        <v>1064</v>
      </c>
      <c r="AI1" s="42"/>
      <c r="AJ1" s="42"/>
      <c r="AK1" s="42"/>
      <c r="AL1" s="42"/>
      <c r="AM1" s="42" t="s">
        <v>1065</v>
      </c>
      <c r="AN1" s="42"/>
      <c r="AO1" s="42"/>
      <c r="AP1" s="42"/>
      <c r="AQ1" s="42"/>
      <c r="AR1" s="42" t="s">
        <v>1066</v>
      </c>
      <c r="AS1" s="42"/>
      <c r="AT1" s="42"/>
      <c r="AU1" s="42"/>
      <c r="AV1" s="42"/>
    </row>
    <row r="2" spans="1:48">
      <c r="D2" s="43" t="s">
        <v>716</v>
      </c>
      <c r="E2" t="s">
        <v>714</v>
      </c>
      <c r="F2" t="s">
        <v>715</v>
      </c>
      <c r="G2" t="s">
        <v>717</v>
      </c>
      <c r="H2" t="s">
        <v>718</v>
      </c>
      <c r="I2" s="43" t="s">
        <v>716</v>
      </c>
      <c r="J2" t="s">
        <v>714</v>
      </c>
      <c r="K2" t="s">
        <v>715</v>
      </c>
      <c r="L2" t="s">
        <v>717</v>
      </c>
      <c r="M2" t="s">
        <v>718</v>
      </c>
      <c r="N2" t="s">
        <v>716</v>
      </c>
      <c r="O2" t="s">
        <v>714</v>
      </c>
      <c r="P2" t="s">
        <v>715</v>
      </c>
      <c r="Q2" t="s">
        <v>717</v>
      </c>
      <c r="R2" t="s">
        <v>718</v>
      </c>
      <c r="S2" t="s">
        <v>716</v>
      </c>
      <c r="T2" t="s">
        <v>714</v>
      </c>
      <c r="U2" t="s">
        <v>715</v>
      </c>
      <c r="V2" t="s">
        <v>717</v>
      </c>
      <c r="W2" t="s">
        <v>718</v>
      </c>
      <c r="X2" t="s">
        <v>716</v>
      </c>
      <c r="Y2" t="s">
        <v>714</v>
      </c>
      <c r="Z2" t="s">
        <v>715</v>
      </c>
      <c r="AA2" t="s">
        <v>717</v>
      </c>
      <c r="AB2" t="s">
        <v>718</v>
      </c>
      <c r="AC2" t="s">
        <v>716</v>
      </c>
      <c r="AD2" t="s">
        <v>714</v>
      </c>
      <c r="AE2" t="s">
        <v>715</v>
      </c>
      <c r="AF2" t="s">
        <v>717</v>
      </c>
      <c r="AG2" t="s">
        <v>718</v>
      </c>
      <c r="AH2" t="s">
        <v>716</v>
      </c>
      <c r="AI2" t="s">
        <v>714</v>
      </c>
      <c r="AJ2" t="s">
        <v>715</v>
      </c>
      <c r="AK2" t="s">
        <v>717</v>
      </c>
      <c r="AL2" t="s">
        <v>718</v>
      </c>
      <c r="AM2" t="s">
        <v>716</v>
      </c>
      <c r="AN2" t="s">
        <v>714</v>
      </c>
      <c r="AO2" t="s">
        <v>715</v>
      </c>
      <c r="AP2" t="s">
        <v>717</v>
      </c>
      <c r="AQ2" t="s">
        <v>718</v>
      </c>
      <c r="AR2" t="s">
        <v>716</v>
      </c>
      <c r="AS2" t="s">
        <v>714</v>
      </c>
      <c r="AT2" t="s">
        <v>715</v>
      </c>
      <c r="AU2" t="s">
        <v>717</v>
      </c>
      <c r="AV2" t="s">
        <v>718</v>
      </c>
    </row>
    <row r="3" spans="1:48">
      <c r="A3" s="4" t="s">
        <v>762</v>
      </c>
      <c r="B3" s="4"/>
      <c r="C3" s="4"/>
      <c r="D3" s="4"/>
      <c r="E3" s="4"/>
      <c r="F3" s="4"/>
      <c r="G3" s="4"/>
      <c r="H3" s="4"/>
      <c r="I3" s="4">
        <f>仮!C3/仮!C4</f>
        <v>1.0841503267973855</v>
      </c>
      <c r="J3" s="4">
        <f>仮!D3/仮!D4</f>
        <v>1.1337254901960785</v>
      </c>
      <c r="K3" s="4">
        <f>仮!E3/仮!E4</f>
        <v>1.1339375629405841</v>
      </c>
      <c r="L3" s="4">
        <f>仮!F3/仮!F4</f>
        <v>1.1341743119266054</v>
      </c>
      <c r="M3" s="4"/>
      <c r="N3" s="4">
        <f>仮!C4/仮!C5</f>
        <v>1.0918822479928636</v>
      </c>
      <c r="O3" s="4">
        <f>仮!D4/仮!D5</f>
        <v>1.1470985155195681</v>
      </c>
      <c r="P3" s="4">
        <f>仮!E4/仮!E5</f>
        <v>1.1479768786127167</v>
      </c>
      <c r="Q3" s="4">
        <f>仮!F4/仮!F5</f>
        <v>1.1473684210526316</v>
      </c>
      <c r="R3" s="4"/>
      <c r="S3" s="4">
        <f>仮!C5/仮!C6</f>
        <v>1.1011787819253438</v>
      </c>
      <c r="T3" s="4">
        <f>仮!D5/仮!D6</f>
        <v>1.1632653061224489</v>
      </c>
      <c r="U3" s="4">
        <f>仮!E5/仮!E6</f>
        <v>1.1626344086021505</v>
      </c>
      <c r="V3" s="4">
        <f>仮!F5/仮!F6</f>
        <v>1.1638591117917305</v>
      </c>
      <c r="W3" s="4"/>
      <c r="X3" s="4" t="e">
        <f>X4/AC4</f>
        <v>#DIV/0!</v>
      </c>
      <c r="Y3" s="4" t="e">
        <f>Y4/AD4</f>
        <v>#DIV/0!</v>
      </c>
      <c r="Z3" s="4" t="e">
        <f>Z4/AE4</f>
        <v>#DIV/0!</v>
      </c>
      <c r="AA3" s="4" t="e">
        <f>AA4/AF4</f>
        <v>#DIV/0!</v>
      </c>
      <c r="AB3" s="4"/>
      <c r="AC3" s="4" t="e">
        <f>AC4/AH4</f>
        <v>#DIV/0!</v>
      </c>
      <c r="AD3" s="4" t="e">
        <f>AD4/AI4</f>
        <v>#DIV/0!</v>
      </c>
      <c r="AE3" s="4" t="e">
        <f>AE4/AJ4</f>
        <v>#DIV/0!</v>
      </c>
      <c r="AF3" s="4" t="e">
        <f>AF4/AK4</f>
        <v>#DIV/0!</v>
      </c>
      <c r="AG3" s="4"/>
      <c r="AH3" s="4"/>
      <c r="AI3" s="4"/>
      <c r="AJ3" s="4"/>
      <c r="AK3" s="4"/>
      <c r="AL3" s="4"/>
      <c r="AM3" s="4"/>
      <c r="AN3" s="4"/>
      <c r="AO3" s="4"/>
      <c r="AP3" s="4"/>
      <c r="AQ3" s="4"/>
      <c r="AR3" s="4"/>
      <c r="AS3" s="4"/>
      <c r="AT3" s="4"/>
      <c r="AU3" s="4"/>
      <c r="AV3" s="4"/>
    </row>
    <row r="4" spans="1:48">
      <c r="A4" t="s">
        <v>77</v>
      </c>
      <c r="D4">
        <f>I4*D3</f>
        <v>0</v>
      </c>
      <c r="E4">
        <f>J4*E3</f>
        <v>0</v>
      </c>
      <c r="F4">
        <f>K4*F3</f>
        <v>0</v>
      </c>
      <c r="G4">
        <f>L4*G3</f>
        <v>0</v>
      </c>
      <c r="I4">
        <f>N4*I3</f>
        <v>0</v>
      </c>
      <c r="J4">
        <f>O4*J3</f>
        <v>0</v>
      </c>
      <c r="K4">
        <f>P4*K3</f>
        <v>0</v>
      </c>
      <c r="L4">
        <f>Q4*L3</f>
        <v>0</v>
      </c>
      <c r="N4">
        <f>S4*N3</f>
        <v>0</v>
      </c>
      <c r="O4">
        <f>T4*O3</f>
        <v>0</v>
      </c>
      <c r="P4">
        <f>U4*P3</f>
        <v>0</v>
      </c>
      <c r="Q4">
        <f>V4*Q3</f>
        <v>0</v>
      </c>
      <c r="S4">
        <f>X4*S3</f>
        <v>0</v>
      </c>
      <c r="T4">
        <f>Y4*T3</f>
        <v>0</v>
      </c>
      <c r="U4">
        <f>Z4*U3</f>
        <v>0</v>
      </c>
      <c r="V4">
        <f>AA4*V3</f>
        <v>0</v>
      </c>
    </row>
    <row r="5" spans="1:48">
      <c r="A5" t="s">
        <v>1155</v>
      </c>
      <c r="B5" t="s">
        <v>1156</v>
      </c>
      <c r="C5" t="s">
        <v>77</v>
      </c>
      <c r="I5" s="49">
        <v>1712</v>
      </c>
      <c r="J5" s="49">
        <v>3671</v>
      </c>
      <c r="K5" s="49">
        <v>2063</v>
      </c>
      <c r="L5" s="49">
        <v>914</v>
      </c>
      <c r="M5" s="49">
        <f t="shared" ref="M5:M10" si="0">I5+J5+K5+L5</f>
        <v>8360</v>
      </c>
    </row>
    <row r="6" spans="1:48">
      <c r="A6" t="s">
        <v>1150</v>
      </c>
      <c r="B6" t="s">
        <v>76</v>
      </c>
      <c r="C6" s="9" t="s">
        <v>77</v>
      </c>
      <c r="I6" s="49">
        <v>1558</v>
      </c>
      <c r="J6" s="49">
        <v>2758</v>
      </c>
      <c r="K6" s="49">
        <v>2794</v>
      </c>
      <c r="L6" s="49">
        <v>1260</v>
      </c>
      <c r="M6" s="49">
        <f t="shared" si="0"/>
        <v>8370</v>
      </c>
    </row>
    <row r="7" spans="1:48">
      <c r="A7" t="s">
        <v>1138</v>
      </c>
      <c r="B7" t="s">
        <v>1116</v>
      </c>
      <c r="C7" s="9" t="s">
        <v>77</v>
      </c>
      <c r="I7" s="49">
        <v>1815</v>
      </c>
      <c r="J7" s="49">
        <v>1991</v>
      </c>
      <c r="K7" s="49">
        <v>2904</v>
      </c>
      <c r="L7" s="49">
        <v>1680</v>
      </c>
      <c r="M7" s="49">
        <f t="shared" si="0"/>
        <v>8390</v>
      </c>
    </row>
    <row r="8" spans="1:48" ht="17.5" customHeight="1">
      <c r="A8" t="s">
        <v>1134</v>
      </c>
      <c r="B8" t="s">
        <v>1116</v>
      </c>
      <c r="C8" s="9" t="s">
        <v>77</v>
      </c>
      <c r="I8" s="49">
        <v>2979</v>
      </c>
      <c r="J8" s="49">
        <v>3178</v>
      </c>
      <c r="K8" s="49">
        <v>1169</v>
      </c>
      <c r="L8" s="49">
        <v>932</v>
      </c>
      <c r="M8" s="49">
        <f t="shared" si="0"/>
        <v>8258</v>
      </c>
      <c r="AH8">
        <v>1521</v>
      </c>
      <c r="AI8">
        <v>1229</v>
      </c>
      <c r="AJ8">
        <v>452</v>
      </c>
      <c r="AK8">
        <v>360</v>
      </c>
      <c r="AL8">
        <f t="shared" ref="AL8:AL43" si="1">AH8+AI8+AJ8+AK8</f>
        <v>3562</v>
      </c>
    </row>
    <row r="9" spans="1:48" ht="17.5" customHeight="1">
      <c r="A9" t="s">
        <v>1146</v>
      </c>
      <c r="B9" t="s">
        <v>1147</v>
      </c>
      <c r="C9" s="9" t="s">
        <v>77</v>
      </c>
      <c r="I9" s="49">
        <v>1301</v>
      </c>
      <c r="J9" s="49">
        <v>2594</v>
      </c>
      <c r="K9" s="49">
        <v>1698</v>
      </c>
      <c r="L9" s="49">
        <v>2813</v>
      </c>
      <c r="M9" s="49">
        <f t="shared" si="0"/>
        <v>8406</v>
      </c>
    </row>
    <row r="10" spans="1:48" ht="17.5" customHeight="1">
      <c r="A10" t="s">
        <v>1152</v>
      </c>
      <c r="B10" t="s">
        <v>1153</v>
      </c>
      <c r="C10" s="9" t="s">
        <v>77</v>
      </c>
      <c r="I10" s="49">
        <v>941</v>
      </c>
      <c r="J10" s="49">
        <v>1150</v>
      </c>
      <c r="K10" s="49">
        <v>2758</v>
      </c>
      <c r="L10" s="49">
        <v>2794</v>
      </c>
      <c r="M10" s="49">
        <f t="shared" si="0"/>
        <v>7643</v>
      </c>
    </row>
    <row r="11" spans="1:48">
      <c r="A11" t="s">
        <v>1154</v>
      </c>
      <c r="B11" t="s">
        <v>1094</v>
      </c>
      <c r="C11" t="s">
        <v>1087</v>
      </c>
      <c r="D11">
        <v>1399</v>
      </c>
      <c r="E11">
        <v>3125</v>
      </c>
      <c r="F11">
        <v>2527</v>
      </c>
      <c r="G11">
        <v>1400</v>
      </c>
      <c r="H11">
        <f>D11+E11+F11+G11</f>
        <v>8451</v>
      </c>
      <c r="I11">
        <v>1298</v>
      </c>
      <c r="J11">
        <v>2785</v>
      </c>
      <c r="K11">
        <v>2252</v>
      </c>
      <c r="L11">
        <v>1248</v>
      </c>
      <c r="M11">
        <f>I11+J11+K11+L11</f>
        <v>7583</v>
      </c>
      <c r="N11">
        <v>1197</v>
      </c>
      <c r="O11">
        <v>2456</v>
      </c>
      <c r="P11">
        <v>1986</v>
      </c>
      <c r="Q11">
        <v>1100</v>
      </c>
      <c r="R11">
        <f>N11+O11+P11+Q11</f>
        <v>6739</v>
      </c>
      <c r="S11">
        <v>1097</v>
      </c>
      <c r="T11">
        <v>2141</v>
      </c>
      <c r="U11">
        <v>1731</v>
      </c>
      <c r="V11">
        <v>959</v>
      </c>
      <c r="W11">
        <f>S11+T11+U11+V11</f>
        <v>5928</v>
      </c>
      <c r="X11">
        <v>996</v>
      </c>
      <c r="Y11">
        <v>1841</v>
      </c>
      <c r="Z11">
        <v>1489</v>
      </c>
      <c r="AA11">
        <v>825</v>
      </c>
      <c r="AB11">
        <f>X11+Y11+Z11+AA11</f>
        <v>5151</v>
      </c>
      <c r="AC11">
        <v>896</v>
      </c>
      <c r="AD11">
        <v>1557</v>
      </c>
      <c r="AE11">
        <v>1259</v>
      </c>
      <c r="AF11">
        <v>697</v>
      </c>
      <c r="AG11">
        <f>AC11+AD11+AE11+AF11</f>
        <v>4409</v>
      </c>
      <c r="AL11">
        <f t="shared" si="1"/>
        <v>0</v>
      </c>
      <c r="AV11">
        <f>AR11+AS11+AT11+AU11</f>
        <v>0</v>
      </c>
    </row>
    <row r="12" spans="1:48">
      <c r="A12" t="s">
        <v>1159</v>
      </c>
      <c r="B12" t="s">
        <v>1160</v>
      </c>
      <c r="C12" t="s">
        <v>77</v>
      </c>
      <c r="I12" s="49">
        <v>1763</v>
      </c>
      <c r="J12" s="49">
        <v>894</v>
      </c>
      <c r="K12" s="49">
        <v>2192</v>
      </c>
      <c r="L12" s="49">
        <v>3489</v>
      </c>
      <c r="M12" s="49">
        <f>I12+J12+K12+L12</f>
        <v>8338</v>
      </c>
    </row>
    <row r="13" spans="1:48">
      <c r="A13" t="s">
        <v>1151</v>
      </c>
      <c r="B13" s="9" t="s">
        <v>1113</v>
      </c>
      <c r="C13" s="9" t="s">
        <v>77</v>
      </c>
      <c r="I13" s="49">
        <v>2654</v>
      </c>
      <c r="J13" s="49">
        <v>1023</v>
      </c>
      <c r="K13" s="49">
        <v>1132</v>
      </c>
      <c r="L13" s="49">
        <v>2721</v>
      </c>
      <c r="M13" s="49">
        <f t="shared" ref="M13:M14" si="2">I13+J13+K13+L13</f>
        <v>7530</v>
      </c>
    </row>
    <row r="14" spans="1:48">
      <c r="A14" s="9" t="s">
        <v>1112</v>
      </c>
      <c r="B14" s="9" t="s">
        <v>1113</v>
      </c>
      <c r="C14" s="9" t="s">
        <v>77</v>
      </c>
      <c r="D14" s="1"/>
      <c r="E14" s="1"/>
      <c r="F14" s="1"/>
      <c r="G14" s="1"/>
      <c r="H14">
        <f>D14+E14+F14+G14</f>
        <v>0</v>
      </c>
      <c r="I14" s="51">
        <v>2268</v>
      </c>
      <c r="J14" s="51">
        <v>441</v>
      </c>
      <c r="K14" s="51">
        <v>2039</v>
      </c>
      <c r="L14" s="51">
        <v>2176</v>
      </c>
      <c r="M14" s="51">
        <f t="shared" si="2"/>
        <v>6924</v>
      </c>
      <c r="N14">
        <v>2093</v>
      </c>
      <c r="O14">
        <v>389</v>
      </c>
      <c r="P14">
        <v>1799</v>
      </c>
      <c r="Q14">
        <v>1919</v>
      </c>
      <c r="R14">
        <f>N14+O14+P14+Q14</f>
        <v>6200</v>
      </c>
      <c r="W14">
        <f>S14+T14+U14+V14</f>
        <v>0</v>
      </c>
      <c r="AG14">
        <f>AC14+AD14+AE14+AF14</f>
        <v>0</v>
      </c>
      <c r="AL14">
        <f t="shared" si="1"/>
        <v>0</v>
      </c>
      <c r="AV14">
        <f>AR14+AS14+AT14+AU14</f>
        <v>0</v>
      </c>
    </row>
    <row r="15" spans="1:48">
      <c r="A15" s="9" t="s">
        <v>1143</v>
      </c>
      <c r="B15" s="9" t="s">
        <v>1144</v>
      </c>
      <c r="C15" s="9" t="s">
        <v>77</v>
      </c>
      <c r="D15" s="1"/>
      <c r="E15" s="1"/>
      <c r="F15" s="1"/>
      <c r="G15" s="1"/>
      <c r="I15" s="49">
        <v>2225</v>
      </c>
      <c r="J15" s="49">
        <v>456</v>
      </c>
      <c r="K15" s="49">
        <v>2922</v>
      </c>
      <c r="L15" s="49">
        <v>2740</v>
      </c>
      <c r="M15" s="49">
        <f t="shared" ref="M15:M29" si="3">I15+J15+K15+L15</f>
        <v>8343</v>
      </c>
    </row>
    <row r="16" spans="1:48">
      <c r="A16" s="9" t="s">
        <v>1136</v>
      </c>
      <c r="B16" s="9" t="s">
        <v>1102</v>
      </c>
      <c r="C16" s="9" t="s">
        <v>77</v>
      </c>
      <c r="D16" s="1"/>
      <c r="E16" s="1"/>
      <c r="F16" s="1"/>
      <c r="G16" s="1"/>
      <c r="I16" s="49">
        <v>1850</v>
      </c>
      <c r="J16" s="49">
        <v>676</v>
      </c>
      <c r="K16" s="49">
        <v>2465</v>
      </c>
      <c r="L16" s="49">
        <v>3378</v>
      </c>
      <c r="M16" s="49">
        <f t="shared" si="3"/>
        <v>8369</v>
      </c>
    </row>
    <row r="17" spans="1:48">
      <c r="A17" s="9" t="s">
        <v>1158</v>
      </c>
      <c r="B17" s="9" t="s">
        <v>259</v>
      </c>
      <c r="C17" t="s">
        <v>77</v>
      </c>
      <c r="D17" s="1"/>
      <c r="E17" s="1"/>
      <c r="F17" s="1"/>
      <c r="G17" s="1"/>
      <c r="I17" s="49">
        <v>2842</v>
      </c>
      <c r="J17" s="49">
        <v>512</v>
      </c>
      <c r="K17" s="49">
        <v>3305</v>
      </c>
      <c r="L17" s="49">
        <v>1643</v>
      </c>
      <c r="M17" s="49">
        <f t="shared" si="3"/>
        <v>8302</v>
      </c>
    </row>
    <row r="18" spans="1:48">
      <c r="A18" s="9" t="s">
        <v>1149</v>
      </c>
      <c r="B18" s="9" t="s">
        <v>259</v>
      </c>
      <c r="C18" t="s">
        <v>77</v>
      </c>
      <c r="D18" s="1"/>
      <c r="E18" s="1"/>
      <c r="F18" s="1"/>
      <c r="G18" s="1"/>
      <c r="I18" s="49">
        <v>1558</v>
      </c>
      <c r="J18" s="49">
        <v>2207</v>
      </c>
      <c r="K18" s="49">
        <v>3486</v>
      </c>
      <c r="L18" s="49">
        <v>694</v>
      </c>
      <c r="M18" s="49">
        <f t="shared" si="3"/>
        <v>7945</v>
      </c>
    </row>
    <row r="19" spans="1:48">
      <c r="A19" s="9" t="s">
        <v>1139</v>
      </c>
      <c r="B19" s="9" t="s">
        <v>1105</v>
      </c>
      <c r="C19" t="s">
        <v>77</v>
      </c>
      <c r="D19" s="1"/>
      <c r="E19" s="1"/>
      <c r="F19" s="1"/>
      <c r="G19" s="1"/>
      <c r="I19" s="49">
        <v>2243</v>
      </c>
      <c r="J19" s="49">
        <v>2338</v>
      </c>
      <c r="K19" s="49">
        <v>2502</v>
      </c>
      <c r="L19" s="49">
        <v>1242</v>
      </c>
      <c r="M19" s="49">
        <f t="shared" si="3"/>
        <v>8325</v>
      </c>
    </row>
    <row r="20" spans="1:48">
      <c r="A20" s="9" t="s">
        <v>1148</v>
      </c>
      <c r="B20" s="9" t="s">
        <v>1135</v>
      </c>
      <c r="C20" t="s">
        <v>77</v>
      </c>
      <c r="D20" s="1"/>
      <c r="E20" s="1"/>
      <c r="F20" s="1"/>
      <c r="G20" s="1"/>
      <c r="I20" s="49">
        <v>2585</v>
      </c>
      <c r="J20" s="49">
        <v>1516</v>
      </c>
      <c r="K20" s="49">
        <v>3305</v>
      </c>
      <c r="L20" s="49">
        <v>894</v>
      </c>
      <c r="M20" s="49">
        <f t="shared" si="3"/>
        <v>8300</v>
      </c>
      <c r="AR20">
        <v>986</v>
      </c>
      <c r="AS20">
        <v>374</v>
      </c>
      <c r="AT20">
        <v>817</v>
      </c>
      <c r="AU20">
        <v>221</v>
      </c>
      <c r="AV20">
        <f t="shared" ref="AV20" si="4">AR20+AS20+AT20+AU20</f>
        <v>2398</v>
      </c>
    </row>
    <row r="21" spans="1:48">
      <c r="A21" s="9" t="s">
        <v>1141</v>
      </c>
      <c r="B21" s="9" t="s">
        <v>1135</v>
      </c>
      <c r="C21" t="s">
        <v>77</v>
      </c>
      <c r="D21" s="1"/>
      <c r="E21" s="1"/>
      <c r="F21" s="1"/>
      <c r="G21" s="1"/>
      <c r="I21" s="49">
        <v>1266</v>
      </c>
      <c r="J21" s="49">
        <v>492</v>
      </c>
      <c r="K21" s="49">
        <v>3287</v>
      </c>
      <c r="L21" s="49">
        <v>3360</v>
      </c>
      <c r="M21" s="49">
        <f t="shared" si="3"/>
        <v>8405</v>
      </c>
    </row>
    <row r="22" spans="1:48" ht="17.5" customHeight="1">
      <c r="A22" s="9" t="s">
        <v>1157</v>
      </c>
      <c r="B22" s="9" t="s">
        <v>318</v>
      </c>
      <c r="C22" s="9" t="s">
        <v>77</v>
      </c>
      <c r="D22" s="1"/>
      <c r="E22" s="1"/>
      <c r="F22" s="1"/>
      <c r="G22" s="1"/>
      <c r="I22" s="49">
        <v>2140</v>
      </c>
      <c r="J22" s="49">
        <v>1827</v>
      </c>
      <c r="K22" s="49">
        <v>2776</v>
      </c>
      <c r="L22" s="49">
        <v>1589</v>
      </c>
      <c r="M22" s="49">
        <f>I22+J22+K22+L22</f>
        <v>8332</v>
      </c>
    </row>
    <row r="23" spans="1:48">
      <c r="A23" s="9" t="s">
        <v>1145</v>
      </c>
      <c r="B23" t="s">
        <v>318</v>
      </c>
      <c r="C23" t="s">
        <v>77</v>
      </c>
      <c r="D23" s="1"/>
      <c r="E23" s="1"/>
      <c r="F23" s="1"/>
      <c r="G23" s="1"/>
      <c r="I23" s="49">
        <v>2363</v>
      </c>
      <c r="J23" s="49">
        <v>858</v>
      </c>
      <c r="K23" s="49">
        <v>1680</v>
      </c>
      <c r="L23" s="49">
        <v>3416</v>
      </c>
      <c r="M23" s="49">
        <f t="shared" si="3"/>
        <v>8317</v>
      </c>
    </row>
    <row r="24" spans="1:48">
      <c r="A24" t="s">
        <v>1133</v>
      </c>
      <c r="B24" t="s">
        <v>1122</v>
      </c>
      <c r="C24" t="s">
        <v>77</v>
      </c>
      <c r="I24" s="49">
        <v>2003</v>
      </c>
      <c r="J24" s="49">
        <v>1716</v>
      </c>
      <c r="K24" s="49">
        <v>2612</v>
      </c>
      <c r="L24" s="49">
        <v>2027</v>
      </c>
      <c r="M24" s="49">
        <f t="shared" si="3"/>
        <v>8358</v>
      </c>
      <c r="AL24">
        <f t="shared" si="1"/>
        <v>0</v>
      </c>
      <c r="AR24">
        <v>764</v>
      </c>
      <c r="AS24">
        <v>424</v>
      </c>
      <c r="AT24">
        <v>645</v>
      </c>
      <c r="AU24">
        <v>501</v>
      </c>
      <c r="AV24">
        <f>AR24+AS24+AT24+AU24</f>
        <v>2334</v>
      </c>
    </row>
    <row r="25" spans="1:48">
      <c r="A25" t="s">
        <v>1140</v>
      </c>
      <c r="B25" t="s">
        <v>1122</v>
      </c>
      <c r="C25" t="s">
        <v>77</v>
      </c>
      <c r="I25" s="49">
        <v>2500</v>
      </c>
      <c r="J25" s="49">
        <v>3398</v>
      </c>
      <c r="K25" s="49">
        <v>1314</v>
      </c>
      <c r="L25" s="49">
        <v>1114</v>
      </c>
      <c r="M25" s="49">
        <f t="shared" si="3"/>
        <v>8326</v>
      </c>
    </row>
    <row r="26" spans="1:48">
      <c r="A26" s="9" t="s">
        <v>1129</v>
      </c>
      <c r="B26" s="9" t="s">
        <v>1130</v>
      </c>
      <c r="C26" t="s">
        <v>77</v>
      </c>
      <c r="D26" s="1"/>
      <c r="E26" s="1"/>
      <c r="F26" s="1"/>
      <c r="G26" s="9"/>
      <c r="H26">
        <f t="shared" ref="H26" si="5">D26+E26+F26+G26</f>
        <v>0</v>
      </c>
      <c r="I26" s="1">
        <v>1027</v>
      </c>
      <c r="J26" s="1">
        <v>2511</v>
      </c>
      <c r="K26" s="1">
        <v>2237</v>
      </c>
      <c r="L26" s="9">
        <v>1232</v>
      </c>
      <c r="M26">
        <f t="shared" si="3"/>
        <v>7007</v>
      </c>
      <c r="AL26">
        <f t="shared" si="1"/>
        <v>0</v>
      </c>
      <c r="AV26">
        <f t="shared" ref="AV26:AV40" si="6">AR26+AS26+AT26+AU26</f>
        <v>0</v>
      </c>
    </row>
    <row r="27" spans="1:48">
      <c r="A27" t="s">
        <v>1127</v>
      </c>
      <c r="B27" t="s">
        <v>1116</v>
      </c>
      <c r="C27" t="s">
        <v>77</v>
      </c>
      <c r="M27">
        <f t="shared" si="3"/>
        <v>0</v>
      </c>
      <c r="X27">
        <v>1007</v>
      </c>
      <c r="Y27">
        <v>1468</v>
      </c>
      <c r="Z27">
        <v>1378</v>
      </c>
      <c r="AA27">
        <v>905</v>
      </c>
      <c r="AL27">
        <f t="shared" si="1"/>
        <v>0</v>
      </c>
      <c r="AM27">
        <v>702</v>
      </c>
      <c r="AN27">
        <v>836</v>
      </c>
      <c r="AO27">
        <v>784</v>
      </c>
      <c r="AP27">
        <v>515</v>
      </c>
      <c r="AQ27">
        <f t="shared" ref="AQ27:AQ39" si="7">AM27+AN27+AO27+AP27</f>
        <v>2837</v>
      </c>
      <c r="AV27">
        <f t="shared" si="6"/>
        <v>0</v>
      </c>
    </row>
    <row r="28" spans="1:48">
      <c r="A28" t="s">
        <v>1115</v>
      </c>
      <c r="B28" t="s">
        <v>1116</v>
      </c>
      <c r="C28" t="s">
        <v>77</v>
      </c>
      <c r="M28">
        <f t="shared" si="3"/>
        <v>0</v>
      </c>
      <c r="S28">
        <v>1929</v>
      </c>
      <c r="T28">
        <v>2153</v>
      </c>
      <c r="U28">
        <v>620</v>
      </c>
      <c r="V28">
        <v>795</v>
      </c>
      <c r="W28">
        <f t="shared" ref="W28:W37" si="8">S28+T28+U28+V28</f>
        <v>5497</v>
      </c>
      <c r="AG28">
        <f t="shared" ref="AG28:AG30" si="9">AC28+AD28+AE28+AF28</f>
        <v>0</v>
      </c>
      <c r="AL28">
        <f t="shared" si="1"/>
        <v>0</v>
      </c>
      <c r="AQ28">
        <f t="shared" si="7"/>
        <v>0</v>
      </c>
      <c r="AV28">
        <f t="shared" si="6"/>
        <v>0</v>
      </c>
    </row>
    <row r="29" spans="1:48">
      <c r="A29" t="s">
        <v>1123</v>
      </c>
      <c r="B29" t="s">
        <v>76</v>
      </c>
      <c r="C29" t="s">
        <v>77</v>
      </c>
      <c r="M29">
        <f t="shared" si="3"/>
        <v>0</v>
      </c>
      <c r="AC29">
        <v>1043</v>
      </c>
      <c r="AD29">
        <v>1549</v>
      </c>
      <c r="AE29">
        <v>502</v>
      </c>
      <c r="AF29">
        <v>646</v>
      </c>
      <c r="AG29">
        <f t="shared" si="9"/>
        <v>3740</v>
      </c>
      <c r="AL29">
        <f t="shared" si="1"/>
        <v>0</v>
      </c>
      <c r="AQ29">
        <f t="shared" si="7"/>
        <v>0</v>
      </c>
      <c r="AV29">
        <f t="shared" si="6"/>
        <v>0</v>
      </c>
    </row>
    <row r="30" spans="1:48">
      <c r="A30" t="s">
        <v>1090</v>
      </c>
      <c r="B30" t="s">
        <v>76</v>
      </c>
      <c r="C30" t="s">
        <v>77</v>
      </c>
      <c r="I30">
        <v>2168</v>
      </c>
      <c r="J30">
        <v>2039</v>
      </c>
      <c r="K30">
        <v>1491</v>
      </c>
      <c r="L30">
        <v>578</v>
      </c>
      <c r="M30">
        <f t="shared" ref="M30:M53" si="10">I30+J30+K30+L30</f>
        <v>6276</v>
      </c>
      <c r="W30">
        <f t="shared" si="8"/>
        <v>0</v>
      </c>
      <c r="AG30">
        <f t="shared" si="9"/>
        <v>0</v>
      </c>
      <c r="AL30">
        <f t="shared" si="1"/>
        <v>0</v>
      </c>
      <c r="AQ30">
        <f t="shared" si="7"/>
        <v>0</v>
      </c>
      <c r="AV30">
        <f t="shared" si="6"/>
        <v>0</v>
      </c>
    </row>
    <row r="31" spans="1:48">
      <c r="A31" t="s">
        <v>1083</v>
      </c>
      <c r="B31" t="s">
        <v>257</v>
      </c>
      <c r="C31" t="s">
        <v>77</v>
      </c>
      <c r="H31">
        <f t="shared" ref="H31:H115" si="11">D31+E31+F31+G31</f>
        <v>0</v>
      </c>
      <c r="I31">
        <v>1526</v>
      </c>
      <c r="J31">
        <v>2100</v>
      </c>
      <c r="K31">
        <v>1993</v>
      </c>
      <c r="L31">
        <v>1354</v>
      </c>
      <c r="M31">
        <f t="shared" si="10"/>
        <v>6973</v>
      </c>
      <c r="R31">
        <f t="shared" ref="R31:R37" si="12">N31+O31+P31+Q31</f>
        <v>0</v>
      </c>
      <c r="W31">
        <f t="shared" si="8"/>
        <v>0</v>
      </c>
      <c r="AB31">
        <f t="shared" ref="AB31:AB37" si="13">X31+Y31+Z31+AA31</f>
        <v>0</v>
      </c>
      <c r="AG31">
        <f>AC31+AD31+AE31+AF31</f>
        <v>0</v>
      </c>
      <c r="AL31">
        <f t="shared" si="1"/>
        <v>0</v>
      </c>
      <c r="AQ31">
        <f t="shared" si="7"/>
        <v>0</v>
      </c>
      <c r="AV31">
        <f t="shared" si="6"/>
        <v>0</v>
      </c>
    </row>
    <row r="32" spans="1:48">
      <c r="A32" t="s">
        <v>1029</v>
      </c>
      <c r="B32" t="s">
        <v>76</v>
      </c>
      <c r="C32" t="s">
        <v>77</v>
      </c>
      <c r="H32">
        <f t="shared" si="11"/>
        <v>0</v>
      </c>
      <c r="I32">
        <v>2054</v>
      </c>
      <c r="J32">
        <v>2922</v>
      </c>
      <c r="K32">
        <v>1445</v>
      </c>
      <c r="L32">
        <v>502</v>
      </c>
      <c r="M32">
        <f t="shared" si="10"/>
        <v>6923</v>
      </c>
      <c r="R32">
        <f t="shared" si="12"/>
        <v>0</v>
      </c>
      <c r="W32">
        <f t="shared" si="8"/>
        <v>0</v>
      </c>
      <c r="AB32">
        <f t="shared" si="13"/>
        <v>0</v>
      </c>
      <c r="AG32">
        <f>AC32+AD32+AE32+AF32</f>
        <v>0</v>
      </c>
      <c r="AL32">
        <f t="shared" si="1"/>
        <v>0</v>
      </c>
      <c r="AQ32">
        <f t="shared" si="7"/>
        <v>0</v>
      </c>
      <c r="AV32">
        <f t="shared" si="6"/>
        <v>0</v>
      </c>
    </row>
    <row r="33" spans="1:48">
      <c r="A33" t="s">
        <v>1092</v>
      </c>
      <c r="B33" t="s">
        <v>1093</v>
      </c>
      <c r="C33" t="s">
        <v>77</v>
      </c>
      <c r="I33">
        <v>1341</v>
      </c>
      <c r="J33">
        <v>2191</v>
      </c>
      <c r="K33">
        <v>2070</v>
      </c>
      <c r="L33">
        <v>1050</v>
      </c>
      <c r="M33">
        <f t="shared" si="10"/>
        <v>6652</v>
      </c>
      <c r="W33">
        <f t="shared" si="8"/>
        <v>0</v>
      </c>
      <c r="AL33">
        <f t="shared" si="1"/>
        <v>0</v>
      </c>
      <c r="AQ33">
        <f t="shared" si="7"/>
        <v>0</v>
      </c>
      <c r="AV33">
        <f t="shared" si="6"/>
        <v>0</v>
      </c>
    </row>
    <row r="34" spans="1:48">
      <c r="A34" t="s">
        <v>1091</v>
      </c>
      <c r="B34" t="s">
        <v>76</v>
      </c>
      <c r="C34" t="s">
        <v>77</v>
      </c>
      <c r="I34">
        <v>1141</v>
      </c>
      <c r="J34">
        <v>2648</v>
      </c>
      <c r="K34">
        <v>943</v>
      </c>
      <c r="L34">
        <v>2252</v>
      </c>
      <c r="M34">
        <f t="shared" si="10"/>
        <v>6984</v>
      </c>
      <c r="W34">
        <f t="shared" si="8"/>
        <v>0</v>
      </c>
      <c r="AL34">
        <f t="shared" si="1"/>
        <v>0</v>
      </c>
      <c r="AQ34">
        <f t="shared" si="7"/>
        <v>0</v>
      </c>
      <c r="AV34">
        <f t="shared" si="6"/>
        <v>0</v>
      </c>
    </row>
    <row r="35" spans="1:48">
      <c r="A35" t="s">
        <v>1161</v>
      </c>
      <c r="B35" t="s">
        <v>76</v>
      </c>
      <c r="C35" t="s">
        <v>77</v>
      </c>
    </row>
    <row r="36" spans="1:48" s="4" customFormat="1">
      <c r="A36" t="s">
        <v>914</v>
      </c>
      <c r="B36" t="s">
        <v>915</v>
      </c>
      <c r="C36" t="s">
        <v>77</v>
      </c>
      <c r="D36"/>
      <c r="E36"/>
      <c r="F36"/>
      <c r="G36"/>
      <c r="H36">
        <f t="shared" si="11"/>
        <v>0</v>
      </c>
      <c r="I36">
        <v>2268</v>
      </c>
      <c r="J36">
        <v>2252</v>
      </c>
      <c r="K36">
        <v>867</v>
      </c>
      <c r="L36">
        <v>1217</v>
      </c>
      <c r="M36">
        <f t="shared" si="10"/>
        <v>6604</v>
      </c>
      <c r="N36"/>
      <c r="O36"/>
      <c r="P36"/>
      <c r="Q36"/>
      <c r="R36">
        <f t="shared" si="12"/>
        <v>0</v>
      </c>
      <c r="S36"/>
      <c r="T36"/>
      <c r="U36"/>
      <c r="V36"/>
      <c r="W36">
        <f t="shared" si="8"/>
        <v>0</v>
      </c>
      <c r="X36"/>
      <c r="Y36"/>
      <c r="Z36"/>
      <c r="AA36"/>
      <c r="AB36">
        <f t="shared" si="13"/>
        <v>0</v>
      </c>
      <c r="AC36"/>
      <c r="AD36"/>
      <c r="AE36"/>
      <c r="AF36"/>
      <c r="AG36">
        <f>AC36+AD36+AE36+AF36</f>
        <v>0</v>
      </c>
      <c r="AH36"/>
      <c r="AI36"/>
      <c r="AJ36"/>
      <c r="AK36"/>
      <c r="AL36">
        <f t="shared" si="1"/>
        <v>0</v>
      </c>
      <c r="AM36"/>
      <c r="AN36"/>
      <c r="AO36"/>
      <c r="AP36"/>
      <c r="AQ36">
        <f t="shared" si="7"/>
        <v>0</v>
      </c>
      <c r="AR36"/>
      <c r="AS36"/>
      <c r="AT36"/>
      <c r="AU36"/>
      <c r="AV36">
        <f t="shared" si="6"/>
        <v>0</v>
      </c>
    </row>
    <row r="37" spans="1:48">
      <c r="A37" t="s">
        <v>861</v>
      </c>
      <c r="B37" s="9" t="s">
        <v>76</v>
      </c>
      <c r="C37" s="1" t="s">
        <v>77</v>
      </c>
      <c r="D37" s="1"/>
      <c r="E37" s="1"/>
      <c r="F37" s="1"/>
      <c r="G37" s="1"/>
      <c r="H37">
        <f t="shared" si="11"/>
        <v>0</v>
      </c>
      <c r="I37">
        <v>1541</v>
      </c>
      <c r="J37">
        <v>2557</v>
      </c>
      <c r="K37">
        <v>1978</v>
      </c>
      <c r="L37">
        <v>898</v>
      </c>
      <c r="M37">
        <f t="shared" si="10"/>
        <v>6974</v>
      </c>
      <c r="R37">
        <f t="shared" si="12"/>
        <v>0</v>
      </c>
      <c r="W37">
        <f t="shared" si="8"/>
        <v>0</v>
      </c>
      <c r="AB37">
        <f t="shared" si="13"/>
        <v>0</v>
      </c>
      <c r="AG37">
        <f>AC37+AD37+AE37+AF37</f>
        <v>0</v>
      </c>
      <c r="AL37">
        <f t="shared" si="1"/>
        <v>0</v>
      </c>
      <c r="AQ37">
        <f t="shared" si="7"/>
        <v>0</v>
      </c>
      <c r="AV37">
        <f t="shared" si="6"/>
        <v>0</v>
      </c>
    </row>
    <row r="38" spans="1:48">
      <c r="A38" t="s">
        <v>1126</v>
      </c>
      <c r="B38" s="9" t="s">
        <v>76</v>
      </c>
      <c r="C38" s="1" t="s">
        <v>77</v>
      </c>
      <c r="D38" s="1"/>
      <c r="E38" s="1"/>
      <c r="F38" s="1"/>
      <c r="G38" s="1"/>
      <c r="I38">
        <v>2097</v>
      </c>
      <c r="J38">
        <v>2496</v>
      </c>
      <c r="K38">
        <v>1141</v>
      </c>
      <c r="L38">
        <v>1202</v>
      </c>
      <c r="M38">
        <f t="shared" si="10"/>
        <v>6936</v>
      </c>
      <c r="AL38">
        <f t="shared" si="1"/>
        <v>0</v>
      </c>
      <c r="AQ38">
        <f t="shared" si="7"/>
        <v>0</v>
      </c>
      <c r="AV38">
        <f t="shared" si="6"/>
        <v>0</v>
      </c>
    </row>
    <row r="39" spans="1:48">
      <c r="A39" t="s">
        <v>1095</v>
      </c>
      <c r="B39" t="s">
        <v>1094</v>
      </c>
      <c r="C39" s="9" t="s">
        <v>77</v>
      </c>
      <c r="D39" s="1"/>
      <c r="E39" s="1"/>
      <c r="F39" s="1"/>
      <c r="G39" s="1"/>
      <c r="I39">
        <v>1698</v>
      </c>
      <c r="J39">
        <v>1993</v>
      </c>
      <c r="K39">
        <v>1476</v>
      </c>
      <c r="L39">
        <v>1035</v>
      </c>
      <c r="M39">
        <f t="shared" si="10"/>
        <v>6202</v>
      </c>
      <c r="AL39">
        <f t="shared" si="1"/>
        <v>0</v>
      </c>
      <c r="AQ39">
        <f t="shared" si="7"/>
        <v>0</v>
      </c>
      <c r="AV39">
        <f t="shared" si="6"/>
        <v>0</v>
      </c>
    </row>
    <row r="40" spans="1:48">
      <c r="A40" s="9" t="s">
        <v>727</v>
      </c>
      <c r="B40" s="9" t="s">
        <v>76</v>
      </c>
      <c r="C40" s="1" t="s">
        <v>77</v>
      </c>
      <c r="D40" s="1"/>
      <c r="E40" s="1"/>
      <c r="F40" s="1"/>
      <c r="G40" s="1"/>
      <c r="H40">
        <f t="shared" si="11"/>
        <v>0</v>
      </c>
      <c r="I40">
        <v>1398</v>
      </c>
      <c r="J40">
        <v>1978</v>
      </c>
      <c r="K40">
        <v>1659</v>
      </c>
      <c r="L40">
        <v>1293</v>
      </c>
      <c r="M40">
        <f t="shared" si="10"/>
        <v>6328</v>
      </c>
      <c r="R40">
        <f t="shared" ref="R40:R51" si="14">N40+O40+P40+Q40</f>
        <v>0</v>
      </c>
      <c r="S40">
        <v>1181</v>
      </c>
      <c r="T40">
        <v>1521</v>
      </c>
      <c r="U40">
        <v>1275</v>
      </c>
      <c r="V40">
        <v>994</v>
      </c>
      <c r="W40">
        <f t="shared" ref="W40:W51" si="15">S40+T40+U40+V40</f>
        <v>4971</v>
      </c>
      <c r="AB40">
        <f t="shared" ref="AB40:AB51" si="16">X40+Y40+Z40+AA40</f>
        <v>0</v>
      </c>
      <c r="AG40">
        <f t="shared" ref="AG40:AG51" si="17">AC40+AD40+AE40+AF40</f>
        <v>0</v>
      </c>
      <c r="AL40">
        <f t="shared" si="1"/>
        <v>0</v>
      </c>
      <c r="AQ40">
        <f t="shared" ref="AQ40:AQ51" si="18">AM40+AN40+AO40+AP40</f>
        <v>0</v>
      </c>
      <c r="AV40">
        <f t="shared" si="6"/>
        <v>0</v>
      </c>
    </row>
    <row r="41" spans="1:48">
      <c r="A41" s="9" t="s">
        <v>741</v>
      </c>
      <c r="B41" s="1" t="s">
        <v>76</v>
      </c>
      <c r="C41" s="1" t="s">
        <v>77</v>
      </c>
      <c r="D41" s="1"/>
      <c r="E41" s="1"/>
      <c r="F41" s="1"/>
      <c r="G41" s="1"/>
      <c r="H41">
        <f t="shared" si="11"/>
        <v>0</v>
      </c>
      <c r="I41">
        <v>1198</v>
      </c>
      <c r="J41">
        <v>2465</v>
      </c>
      <c r="K41">
        <v>974</v>
      </c>
      <c r="L41">
        <v>1704</v>
      </c>
      <c r="M41">
        <f t="shared" si="10"/>
        <v>6341</v>
      </c>
      <c r="N41">
        <v>1105</v>
      </c>
      <c r="O41">
        <v>2174</v>
      </c>
      <c r="P41">
        <v>859</v>
      </c>
      <c r="Q41">
        <v>1503</v>
      </c>
      <c r="R41">
        <f t="shared" si="14"/>
        <v>5641</v>
      </c>
      <c r="W41">
        <f t="shared" si="15"/>
        <v>0</v>
      </c>
      <c r="AB41">
        <f t="shared" si="16"/>
        <v>0</v>
      </c>
      <c r="AG41">
        <f t="shared" si="17"/>
        <v>0</v>
      </c>
      <c r="AL41">
        <f t="shared" si="1"/>
        <v>0</v>
      </c>
      <c r="AQ41">
        <f t="shared" si="18"/>
        <v>0</v>
      </c>
      <c r="AV41">
        <f t="shared" ref="AV41:AV51" si="19">AR41+AS41+AT41+AU41</f>
        <v>0</v>
      </c>
    </row>
    <row r="42" spans="1:48">
      <c r="A42" s="9" t="s">
        <v>755</v>
      </c>
      <c r="B42" s="9" t="s">
        <v>76</v>
      </c>
      <c r="C42" s="9" t="s">
        <v>77</v>
      </c>
      <c r="D42" s="9"/>
      <c r="E42" s="9"/>
      <c r="F42" s="9"/>
      <c r="G42" s="9"/>
      <c r="H42">
        <f t="shared" si="11"/>
        <v>0</v>
      </c>
      <c r="I42">
        <v>1355</v>
      </c>
      <c r="J42">
        <v>2130</v>
      </c>
      <c r="K42">
        <v>2130</v>
      </c>
      <c r="L42">
        <v>700</v>
      </c>
      <c r="M42">
        <f t="shared" si="10"/>
        <v>6315</v>
      </c>
      <c r="N42">
        <v>1250</v>
      </c>
      <c r="O42">
        <v>1879</v>
      </c>
      <c r="P42">
        <v>1879</v>
      </c>
      <c r="Q42">
        <v>617</v>
      </c>
      <c r="R42">
        <f t="shared" si="14"/>
        <v>5625</v>
      </c>
      <c r="S42">
        <v>1145</v>
      </c>
      <c r="T42">
        <v>1638</v>
      </c>
      <c r="U42">
        <v>1638</v>
      </c>
      <c r="V42">
        <v>538</v>
      </c>
      <c r="W42">
        <f t="shared" si="15"/>
        <v>4959</v>
      </c>
      <c r="AB42">
        <f t="shared" si="16"/>
        <v>0</v>
      </c>
      <c r="AG42">
        <f t="shared" si="17"/>
        <v>0</v>
      </c>
      <c r="AL42">
        <f t="shared" si="1"/>
        <v>0</v>
      </c>
      <c r="AQ42">
        <f t="shared" si="18"/>
        <v>0</v>
      </c>
      <c r="AV42">
        <f t="shared" si="19"/>
        <v>0</v>
      </c>
    </row>
    <row r="43" spans="1:48">
      <c r="A43" s="1" t="s">
        <v>75</v>
      </c>
      <c r="B43" s="1" t="s">
        <v>76</v>
      </c>
      <c r="C43" s="1" t="s">
        <v>77</v>
      </c>
      <c r="D43" s="1"/>
      <c r="E43" s="1"/>
      <c r="F43" s="1"/>
      <c r="G43" s="1"/>
      <c r="H43">
        <f t="shared" si="11"/>
        <v>0</v>
      </c>
      <c r="I43">
        <v>1198</v>
      </c>
      <c r="J43">
        <v>2465</v>
      </c>
      <c r="K43">
        <v>974</v>
      </c>
      <c r="L43">
        <v>1704</v>
      </c>
      <c r="M43">
        <f t="shared" si="10"/>
        <v>6341</v>
      </c>
      <c r="N43">
        <v>1105</v>
      </c>
      <c r="O43">
        <v>2174</v>
      </c>
      <c r="P43">
        <v>859</v>
      </c>
      <c r="Q43">
        <v>1503</v>
      </c>
      <c r="R43">
        <f t="shared" si="14"/>
        <v>5641</v>
      </c>
      <c r="S43">
        <v>1012</v>
      </c>
      <c r="T43">
        <v>1895</v>
      </c>
      <c r="U43">
        <v>748</v>
      </c>
      <c r="V43">
        <v>1310</v>
      </c>
      <c r="W43">
        <f t="shared" si="15"/>
        <v>4965</v>
      </c>
      <c r="X43">
        <v>920</v>
      </c>
      <c r="Y43">
        <v>1629</v>
      </c>
      <c r="Z43">
        <v>643</v>
      </c>
      <c r="AA43">
        <v>1126</v>
      </c>
      <c r="AB43">
        <f t="shared" si="16"/>
        <v>4318</v>
      </c>
      <c r="AG43">
        <f t="shared" si="17"/>
        <v>0</v>
      </c>
      <c r="AL43">
        <f t="shared" si="1"/>
        <v>0</v>
      </c>
      <c r="AQ43">
        <f t="shared" si="18"/>
        <v>0</v>
      </c>
      <c r="AV43">
        <f t="shared" si="19"/>
        <v>0</v>
      </c>
    </row>
    <row r="44" spans="1:48">
      <c r="A44" s="1" t="s">
        <v>320</v>
      </c>
      <c r="B44" s="1" t="s">
        <v>76</v>
      </c>
      <c r="C44" s="1" t="s">
        <v>77</v>
      </c>
      <c r="D44" s="1"/>
      <c r="E44" s="1"/>
      <c r="F44" s="1"/>
      <c r="G44" s="1"/>
      <c r="H44">
        <f t="shared" si="11"/>
        <v>0</v>
      </c>
      <c r="I44">
        <v>2111</v>
      </c>
      <c r="J44">
        <v>2328</v>
      </c>
      <c r="K44">
        <v>1004</v>
      </c>
      <c r="L44">
        <v>837</v>
      </c>
      <c r="M44">
        <f t="shared" si="10"/>
        <v>6280</v>
      </c>
      <c r="N44">
        <v>1948</v>
      </c>
      <c r="O44">
        <v>2054</v>
      </c>
      <c r="P44">
        <v>886</v>
      </c>
      <c r="Q44">
        <v>738</v>
      </c>
      <c r="R44">
        <f t="shared" si="14"/>
        <v>5626</v>
      </c>
      <c r="W44">
        <f t="shared" si="15"/>
        <v>0</v>
      </c>
      <c r="AB44">
        <f t="shared" si="16"/>
        <v>0</v>
      </c>
      <c r="AG44">
        <f t="shared" si="17"/>
        <v>0</v>
      </c>
      <c r="AL44">
        <f t="shared" ref="AL44:AL51" si="20">AH44+AI44+AJ44+AK44</f>
        <v>0</v>
      </c>
      <c r="AQ44">
        <f t="shared" si="18"/>
        <v>0</v>
      </c>
      <c r="AV44">
        <f t="shared" si="19"/>
        <v>0</v>
      </c>
    </row>
    <row r="45" spans="1:48">
      <c r="A45" s="1" t="s">
        <v>78</v>
      </c>
      <c r="B45" s="1" t="s">
        <v>76</v>
      </c>
      <c r="C45" s="1" t="s">
        <v>77</v>
      </c>
      <c r="D45" s="1"/>
      <c r="E45" s="1"/>
      <c r="F45" s="1"/>
      <c r="G45" s="1"/>
      <c r="H45">
        <f t="shared" si="11"/>
        <v>0</v>
      </c>
      <c r="I45">
        <v>1783</v>
      </c>
      <c r="J45">
        <v>2633</v>
      </c>
      <c r="K45">
        <v>2359</v>
      </c>
      <c r="L45">
        <v>228</v>
      </c>
      <c r="M45">
        <f t="shared" si="10"/>
        <v>7003</v>
      </c>
      <c r="N45">
        <v>1645</v>
      </c>
      <c r="O45">
        <v>2322</v>
      </c>
      <c r="P45">
        <v>2080</v>
      </c>
      <c r="Q45">
        <v>201</v>
      </c>
      <c r="R45">
        <f t="shared" si="14"/>
        <v>6248</v>
      </c>
      <c r="S45">
        <v>1507</v>
      </c>
      <c r="T45">
        <v>2024</v>
      </c>
      <c r="U45">
        <v>1813</v>
      </c>
      <c r="V45">
        <v>175</v>
      </c>
      <c r="W45">
        <f t="shared" si="15"/>
        <v>5519</v>
      </c>
      <c r="AB45">
        <f t="shared" si="16"/>
        <v>0</v>
      </c>
      <c r="AG45">
        <f t="shared" si="17"/>
        <v>0</v>
      </c>
      <c r="AL45">
        <f t="shared" si="20"/>
        <v>0</v>
      </c>
      <c r="AQ45">
        <f t="shared" si="18"/>
        <v>0</v>
      </c>
      <c r="AV45">
        <f t="shared" si="19"/>
        <v>0</v>
      </c>
    </row>
    <row r="46" spans="1:48">
      <c r="A46" s="9" t="s">
        <v>719</v>
      </c>
      <c r="B46" s="1" t="s">
        <v>76</v>
      </c>
      <c r="C46" s="1" t="s">
        <v>77</v>
      </c>
      <c r="D46" s="1"/>
      <c r="E46" s="1"/>
      <c r="F46" s="1"/>
      <c r="G46" s="1"/>
      <c r="H46">
        <f t="shared" si="11"/>
        <v>0</v>
      </c>
      <c r="I46">
        <v>1698</v>
      </c>
      <c r="J46">
        <v>1933</v>
      </c>
      <c r="K46">
        <v>1476</v>
      </c>
      <c r="L46">
        <v>1035</v>
      </c>
      <c r="M46">
        <f t="shared" si="10"/>
        <v>6142</v>
      </c>
      <c r="R46">
        <f t="shared" si="14"/>
        <v>0</v>
      </c>
      <c r="W46">
        <f t="shared" si="15"/>
        <v>0</v>
      </c>
      <c r="AB46">
        <f t="shared" si="16"/>
        <v>0</v>
      </c>
      <c r="AC46">
        <v>649</v>
      </c>
      <c r="AD46">
        <v>1217</v>
      </c>
      <c r="AE46">
        <v>1183</v>
      </c>
      <c r="AF46">
        <v>536</v>
      </c>
      <c r="AG46">
        <f t="shared" si="17"/>
        <v>3585</v>
      </c>
      <c r="AL46">
        <f t="shared" si="20"/>
        <v>0</v>
      </c>
      <c r="AM46">
        <v>908</v>
      </c>
      <c r="AN46">
        <v>727</v>
      </c>
      <c r="AO46">
        <v>555</v>
      </c>
      <c r="AP46">
        <v>389</v>
      </c>
      <c r="AQ46">
        <f t="shared" si="18"/>
        <v>2579</v>
      </c>
      <c r="AV46">
        <f t="shared" si="19"/>
        <v>0</v>
      </c>
    </row>
    <row r="47" spans="1:48">
      <c r="A47" s="9" t="s">
        <v>760</v>
      </c>
      <c r="B47" s="9" t="s">
        <v>76</v>
      </c>
      <c r="C47" s="9" t="s">
        <v>77</v>
      </c>
      <c r="D47" s="9"/>
      <c r="E47" s="9"/>
      <c r="F47" s="9"/>
      <c r="G47" s="9"/>
      <c r="H47">
        <f t="shared" si="11"/>
        <v>0</v>
      </c>
      <c r="I47">
        <v>1940</v>
      </c>
      <c r="J47">
        <v>2298</v>
      </c>
      <c r="K47">
        <v>1141</v>
      </c>
      <c r="L47">
        <v>913</v>
      </c>
      <c r="M47">
        <f t="shared" si="10"/>
        <v>6292</v>
      </c>
      <c r="R47">
        <f t="shared" si="14"/>
        <v>0</v>
      </c>
      <c r="W47">
        <f t="shared" si="15"/>
        <v>0</v>
      </c>
      <c r="X47">
        <v>1489</v>
      </c>
      <c r="Y47">
        <v>1519</v>
      </c>
      <c r="Z47">
        <v>754</v>
      </c>
      <c r="AA47">
        <v>603</v>
      </c>
      <c r="AB47">
        <f t="shared" si="16"/>
        <v>4365</v>
      </c>
      <c r="AG47">
        <f t="shared" si="17"/>
        <v>0</v>
      </c>
      <c r="AL47">
        <f t="shared" si="20"/>
        <v>0</v>
      </c>
      <c r="AQ47">
        <f t="shared" si="18"/>
        <v>0</v>
      </c>
      <c r="AR47">
        <v>888</v>
      </c>
      <c r="AS47">
        <v>681</v>
      </c>
      <c r="AT47">
        <v>338</v>
      </c>
      <c r="AU47">
        <v>270</v>
      </c>
      <c r="AV47">
        <f t="shared" si="19"/>
        <v>2177</v>
      </c>
    </row>
    <row r="48" spans="1:48">
      <c r="A48" s="9" t="s">
        <v>749</v>
      </c>
      <c r="B48" s="9" t="s">
        <v>76</v>
      </c>
      <c r="C48" s="1" t="s">
        <v>77</v>
      </c>
      <c r="D48" s="1"/>
      <c r="E48" s="1"/>
      <c r="F48" s="1"/>
      <c r="G48" s="1"/>
      <c r="H48">
        <f t="shared" si="11"/>
        <v>0</v>
      </c>
      <c r="I48">
        <v>1555</v>
      </c>
      <c r="J48">
        <v>2648</v>
      </c>
      <c r="K48">
        <v>1643</v>
      </c>
      <c r="L48">
        <v>471</v>
      </c>
      <c r="M48">
        <f t="shared" si="10"/>
        <v>6317</v>
      </c>
      <c r="N48">
        <v>1434</v>
      </c>
      <c r="O48">
        <v>2336</v>
      </c>
      <c r="P48">
        <v>1449</v>
      </c>
      <c r="Q48">
        <v>416</v>
      </c>
      <c r="R48">
        <f t="shared" si="14"/>
        <v>5635</v>
      </c>
      <c r="W48">
        <f t="shared" si="15"/>
        <v>0</v>
      </c>
      <c r="AB48">
        <f t="shared" si="16"/>
        <v>0</v>
      </c>
      <c r="AG48">
        <f t="shared" si="17"/>
        <v>0</v>
      </c>
      <c r="AL48">
        <f t="shared" si="20"/>
        <v>0</v>
      </c>
      <c r="AQ48">
        <f t="shared" si="18"/>
        <v>0</v>
      </c>
      <c r="AV48">
        <f t="shared" si="19"/>
        <v>0</v>
      </c>
    </row>
    <row r="49" spans="1:48">
      <c r="A49" s="1" t="s">
        <v>95</v>
      </c>
      <c r="B49" s="1" t="s">
        <v>76</v>
      </c>
      <c r="C49" s="1" t="s">
        <v>77</v>
      </c>
      <c r="D49" s="1"/>
      <c r="E49" s="1"/>
      <c r="F49" s="1"/>
      <c r="G49" s="1"/>
      <c r="H49">
        <f t="shared" si="11"/>
        <v>0</v>
      </c>
      <c r="I49">
        <v>1469</v>
      </c>
      <c r="J49">
        <v>2511</v>
      </c>
      <c r="K49">
        <v>1248</v>
      </c>
      <c r="L49">
        <v>1085</v>
      </c>
      <c r="M49">
        <f t="shared" si="10"/>
        <v>6313</v>
      </c>
      <c r="N49">
        <v>1355</v>
      </c>
      <c r="O49">
        <v>2215</v>
      </c>
      <c r="P49">
        <v>1100</v>
      </c>
      <c r="Q49">
        <v>966</v>
      </c>
      <c r="R49">
        <f t="shared" si="14"/>
        <v>5636</v>
      </c>
      <c r="W49">
        <f t="shared" si="15"/>
        <v>0</v>
      </c>
      <c r="AB49">
        <f t="shared" si="16"/>
        <v>0</v>
      </c>
      <c r="AC49">
        <v>1014</v>
      </c>
      <c r="AD49">
        <v>1404</v>
      </c>
      <c r="AE49">
        <v>697</v>
      </c>
      <c r="AF49">
        <v>612</v>
      </c>
      <c r="AG49">
        <f t="shared" si="17"/>
        <v>3727</v>
      </c>
      <c r="AL49">
        <f t="shared" si="20"/>
        <v>0</v>
      </c>
      <c r="AQ49">
        <f t="shared" si="18"/>
        <v>0</v>
      </c>
      <c r="AV49">
        <f t="shared" si="19"/>
        <v>0</v>
      </c>
    </row>
    <row r="50" spans="1:48">
      <c r="A50" s="9" t="s">
        <v>544</v>
      </c>
      <c r="B50" s="9" t="s">
        <v>76</v>
      </c>
      <c r="C50" s="1" t="s">
        <v>77</v>
      </c>
      <c r="D50" s="1"/>
      <c r="E50" s="1"/>
      <c r="F50" s="1"/>
      <c r="G50" s="1"/>
      <c r="H50">
        <f t="shared" si="11"/>
        <v>0</v>
      </c>
      <c r="I50">
        <v>1327</v>
      </c>
      <c r="J50">
        <v>2891</v>
      </c>
      <c r="K50">
        <v>1126</v>
      </c>
      <c r="L50">
        <v>989</v>
      </c>
      <c r="M50">
        <f t="shared" si="10"/>
        <v>6333</v>
      </c>
      <c r="N50">
        <v>1224</v>
      </c>
      <c r="O50">
        <v>2550</v>
      </c>
      <c r="P50">
        <v>993</v>
      </c>
      <c r="Q50">
        <v>872</v>
      </c>
      <c r="R50">
        <f t="shared" si="14"/>
        <v>5639</v>
      </c>
      <c r="S50">
        <v>1121</v>
      </c>
      <c r="T50">
        <v>2223</v>
      </c>
      <c r="U50">
        <v>865</v>
      </c>
      <c r="V50">
        <v>760</v>
      </c>
      <c r="W50">
        <f t="shared" si="15"/>
        <v>4969</v>
      </c>
      <c r="X50">
        <v>1018</v>
      </c>
      <c r="Y50">
        <v>1911</v>
      </c>
      <c r="Z50">
        <v>744</v>
      </c>
      <c r="AA50">
        <v>653</v>
      </c>
      <c r="AB50">
        <f t="shared" si="16"/>
        <v>4326</v>
      </c>
      <c r="AG50">
        <f t="shared" si="17"/>
        <v>0</v>
      </c>
      <c r="AL50">
        <f t="shared" si="20"/>
        <v>0</v>
      </c>
      <c r="AQ50">
        <f t="shared" si="18"/>
        <v>0</v>
      </c>
      <c r="AV50">
        <f t="shared" si="19"/>
        <v>0</v>
      </c>
    </row>
    <row r="51" spans="1:48">
      <c r="A51" s="9" t="s">
        <v>1089</v>
      </c>
      <c r="B51" s="9" t="s">
        <v>76</v>
      </c>
      <c r="C51" s="1" t="s">
        <v>77</v>
      </c>
      <c r="D51" s="1"/>
      <c r="E51" s="1"/>
      <c r="F51" s="1"/>
      <c r="G51" s="1"/>
      <c r="H51">
        <f t="shared" ref="H51" si="21">D51+E51+F51+G51</f>
        <v>0</v>
      </c>
      <c r="I51">
        <v>1327</v>
      </c>
      <c r="J51">
        <v>2891</v>
      </c>
      <c r="K51">
        <v>1126</v>
      </c>
      <c r="L51">
        <v>989</v>
      </c>
      <c r="M51">
        <f t="shared" si="10"/>
        <v>6333</v>
      </c>
      <c r="N51">
        <v>1224</v>
      </c>
      <c r="O51">
        <v>2550</v>
      </c>
      <c r="P51">
        <v>993</v>
      </c>
      <c r="Q51">
        <v>872</v>
      </c>
      <c r="R51">
        <f t="shared" si="14"/>
        <v>5639</v>
      </c>
      <c r="S51">
        <v>1121</v>
      </c>
      <c r="T51">
        <v>2223</v>
      </c>
      <c r="U51">
        <v>865</v>
      </c>
      <c r="V51">
        <v>760</v>
      </c>
      <c r="W51">
        <f t="shared" si="15"/>
        <v>4969</v>
      </c>
      <c r="X51">
        <v>1018</v>
      </c>
      <c r="Y51">
        <v>1911</v>
      </c>
      <c r="Z51">
        <v>744</v>
      </c>
      <c r="AA51">
        <v>653</v>
      </c>
      <c r="AB51">
        <f t="shared" si="16"/>
        <v>4326</v>
      </c>
      <c r="AG51">
        <f t="shared" si="17"/>
        <v>0</v>
      </c>
      <c r="AL51">
        <f t="shared" si="20"/>
        <v>0</v>
      </c>
      <c r="AQ51">
        <f t="shared" si="18"/>
        <v>0</v>
      </c>
      <c r="AV51">
        <f t="shared" si="19"/>
        <v>0</v>
      </c>
    </row>
    <row r="52" spans="1:48">
      <c r="A52" s="9" t="s">
        <v>1101</v>
      </c>
      <c r="B52" s="9" t="s">
        <v>1102</v>
      </c>
      <c r="C52" s="9" t="s">
        <v>77</v>
      </c>
      <c r="D52" s="1"/>
      <c r="E52" s="1"/>
      <c r="F52" s="1"/>
      <c r="G52" s="1"/>
      <c r="I52">
        <v>1184</v>
      </c>
      <c r="J52">
        <v>806</v>
      </c>
      <c r="K52">
        <v>2480</v>
      </c>
      <c r="L52">
        <v>2526</v>
      </c>
      <c r="M52">
        <f t="shared" si="10"/>
        <v>6996</v>
      </c>
      <c r="W52">
        <f t="shared" ref="W52:W60" si="22">S52+T52+U52+V52</f>
        <v>0</v>
      </c>
      <c r="AG52">
        <f t="shared" ref="AG52:AG60" si="23">AC52+AD52+AE52+AF52</f>
        <v>0</v>
      </c>
    </row>
    <row r="53" spans="1:48">
      <c r="A53" s="9" t="s">
        <v>1099</v>
      </c>
      <c r="B53" s="9" t="s">
        <v>1100</v>
      </c>
      <c r="C53" s="9" t="s">
        <v>77</v>
      </c>
      <c r="D53" s="1"/>
      <c r="E53" s="1"/>
      <c r="F53" s="1"/>
      <c r="G53" s="1"/>
      <c r="I53">
        <v>1384</v>
      </c>
      <c r="J53">
        <v>2283</v>
      </c>
      <c r="K53">
        <v>1354</v>
      </c>
      <c r="L53">
        <v>1963</v>
      </c>
      <c r="M53">
        <f t="shared" si="10"/>
        <v>6984</v>
      </c>
      <c r="W53">
        <f t="shared" si="22"/>
        <v>0</v>
      </c>
      <c r="AG53">
        <f t="shared" si="23"/>
        <v>0</v>
      </c>
    </row>
    <row r="54" spans="1:48">
      <c r="A54" s="9" t="s">
        <v>1117</v>
      </c>
      <c r="B54" s="9" t="s">
        <v>1102</v>
      </c>
      <c r="C54" s="9" t="s">
        <v>77</v>
      </c>
      <c r="D54" s="1"/>
      <c r="E54" s="1"/>
      <c r="F54" s="1"/>
      <c r="G54" s="1"/>
      <c r="S54">
        <v>1844</v>
      </c>
      <c r="T54">
        <v>1170</v>
      </c>
      <c r="U54">
        <v>737</v>
      </c>
      <c r="V54">
        <v>1486</v>
      </c>
      <c r="W54">
        <f t="shared" si="22"/>
        <v>5237</v>
      </c>
      <c r="AG54">
        <f t="shared" si="23"/>
        <v>0</v>
      </c>
    </row>
    <row r="55" spans="1:48">
      <c r="A55" s="9" t="s">
        <v>1132</v>
      </c>
      <c r="B55" s="9" t="s">
        <v>171</v>
      </c>
      <c r="C55" s="9" t="s">
        <v>77</v>
      </c>
      <c r="D55" s="1"/>
      <c r="E55" s="1"/>
      <c r="F55" s="1"/>
      <c r="G55" s="1"/>
      <c r="S55">
        <v>1314</v>
      </c>
      <c r="T55">
        <v>1521</v>
      </c>
      <c r="U55">
        <v>1135</v>
      </c>
      <c r="V55">
        <v>1509</v>
      </c>
      <c r="W55">
        <f t="shared" si="22"/>
        <v>5479</v>
      </c>
    </row>
    <row r="56" spans="1:48">
      <c r="A56" s="9" t="s">
        <v>1098</v>
      </c>
      <c r="B56" s="9" t="s">
        <v>171</v>
      </c>
      <c r="C56" s="9" t="s">
        <v>77</v>
      </c>
      <c r="D56" s="1"/>
      <c r="E56" s="1"/>
      <c r="F56" s="1"/>
      <c r="G56" s="1"/>
      <c r="I56">
        <v>1883</v>
      </c>
      <c r="J56">
        <v>1126</v>
      </c>
      <c r="K56">
        <v>2085</v>
      </c>
      <c r="L56">
        <v>1841</v>
      </c>
      <c r="M56">
        <f t="shared" ref="M56:M91" si="24">I56+J56+K56+L56</f>
        <v>6935</v>
      </c>
      <c r="W56">
        <f t="shared" si="22"/>
        <v>0</v>
      </c>
      <c r="AG56">
        <f t="shared" si="23"/>
        <v>0</v>
      </c>
    </row>
    <row r="57" spans="1:48">
      <c r="A57" s="9" t="s">
        <v>1031</v>
      </c>
      <c r="B57" s="9" t="s">
        <v>171</v>
      </c>
      <c r="C57" s="9" t="s">
        <v>77</v>
      </c>
      <c r="D57" s="9"/>
      <c r="E57" s="9"/>
      <c r="F57" s="9"/>
      <c r="G57" s="9"/>
      <c r="H57">
        <f t="shared" si="11"/>
        <v>0</v>
      </c>
      <c r="I57">
        <v>1783</v>
      </c>
      <c r="J57">
        <v>2115</v>
      </c>
      <c r="K57">
        <v>761</v>
      </c>
      <c r="L57">
        <v>2283</v>
      </c>
      <c r="M57">
        <f t="shared" si="24"/>
        <v>6942</v>
      </c>
      <c r="W57">
        <f t="shared" si="22"/>
        <v>0</v>
      </c>
      <c r="AG57">
        <f t="shared" si="23"/>
        <v>0</v>
      </c>
    </row>
    <row r="58" spans="1:48">
      <c r="A58" s="9" t="s">
        <v>896</v>
      </c>
      <c r="B58" s="9" t="s">
        <v>897</v>
      </c>
      <c r="C58" s="9" t="s">
        <v>77</v>
      </c>
      <c r="D58" s="9"/>
      <c r="E58" s="9"/>
      <c r="F58" s="9"/>
      <c r="G58" s="9"/>
      <c r="H58">
        <f t="shared" si="11"/>
        <v>0</v>
      </c>
      <c r="I58">
        <v>1954</v>
      </c>
      <c r="J58">
        <v>654</v>
      </c>
      <c r="K58">
        <v>1476</v>
      </c>
      <c r="L58">
        <v>2846</v>
      </c>
      <c r="M58">
        <f t="shared" si="24"/>
        <v>6930</v>
      </c>
      <c r="W58">
        <f t="shared" si="22"/>
        <v>0</v>
      </c>
      <c r="AC58">
        <v>1349</v>
      </c>
      <c r="AD58">
        <v>366</v>
      </c>
      <c r="AE58">
        <v>825</v>
      </c>
      <c r="AF58">
        <v>1591</v>
      </c>
      <c r="AG58">
        <f t="shared" si="23"/>
        <v>4131</v>
      </c>
    </row>
    <row r="59" spans="1:48">
      <c r="A59" s="9" t="s">
        <v>1097</v>
      </c>
      <c r="B59" s="9" t="s">
        <v>171</v>
      </c>
      <c r="C59" s="1" t="s">
        <v>77</v>
      </c>
      <c r="D59" s="9"/>
      <c r="E59" s="9"/>
      <c r="F59" s="9"/>
      <c r="G59" s="9"/>
      <c r="I59">
        <v>1826</v>
      </c>
      <c r="J59">
        <v>1385</v>
      </c>
      <c r="K59">
        <v>1689</v>
      </c>
      <c r="L59">
        <v>2054</v>
      </c>
      <c r="M59">
        <f t="shared" si="24"/>
        <v>6954</v>
      </c>
      <c r="W59">
        <f t="shared" si="22"/>
        <v>0</v>
      </c>
      <c r="AG59">
        <f t="shared" si="23"/>
        <v>0</v>
      </c>
    </row>
    <row r="60" spans="1:48">
      <c r="A60" s="9" t="s">
        <v>1096</v>
      </c>
      <c r="B60" s="9" t="s">
        <v>171</v>
      </c>
      <c r="C60" s="1" t="s">
        <v>77</v>
      </c>
      <c r="D60" s="9"/>
      <c r="E60" s="9"/>
      <c r="F60" s="9"/>
      <c r="G60" s="9"/>
      <c r="I60">
        <v>1241</v>
      </c>
      <c r="J60">
        <v>1887</v>
      </c>
      <c r="K60">
        <v>1476</v>
      </c>
      <c r="L60">
        <v>1735</v>
      </c>
      <c r="M60">
        <f t="shared" si="24"/>
        <v>6339</v>
      </c>
      <c r="W60">
        <f t="shared" si="22"/>
        <v>0</v>
      </c>
      <c r="AG60">
        <f t="shared" si="23"/>
        <v>0</v>
      </c>
    </row>
    <row r="61" spans="1:48">
      <c r="A61" s="9" t="s">
        <v>816</v>
      </c>
      <c r="B61" s="9" t="s">
        <v>817</v>
      </c>
      <c r="C61" s="1" t="s">
        <v>77</v>
      </c>
      <c r="D61" s="1"/>
      <c r="E61" s="1"/>
      <c r="F61" s="1"/>
      <c r="G61" s="1"/>
      <c r="H61">
        <f t="shared" si="11"/>
        <v>0</v>
      </c>
      <c r="M61">
        <f t="shared" si="24"/>
        <v>0</v>
      </c>
      <c r="R61">
        <f t="shared" ref="R61:R71" si="25">N61+O61+P61+Q61</f>
        <v>0</v>
      </c>
      <c r="W61">
        <f t="shared" ref="W61:W71" si="26">S61+T61+U61+V61</f>
        <v>0</v>
      </c>
      <c r="AB61">
        <f t="shared" ref="AB61:AB71" si="27">X61+Y61+Z61+AA61</f>
        <v>0</v>
      </c>
      <c r="AC61">
        <v>1368</v>
      </c>
      <c r="AD61">
        <v>391</v>
      </c>
      <c r="AE61">
        <v>715</v>
      </c>
      <c r="AF61">
        <v>1293</v>
      </c>
      <c r="AG61">
        <f t="shared" ref="AG61:AG71" si="28">AC61+AD61+AE61+AF61</f>
        <v>3767</v>
      </c>
      <c r="AL61">
        <f t="shared" ref="AL61:AL71" si="29">AH61+AI61+AJ61+AK61</f>
        <v>0</v>
      </c>
      <c r="AM61">
        <v>1061</v>
      </c>
      <c r="AN61">
        <v>263</v>
      </c>
      <c r="AO61">
        <v>481</v>
      </c>
      <c r="AP61">
        <v>870</v>
      </c>
      <c r="AQ61">
        <f t="shared" ref="AQ61:AQ71" si="30">AM61+AN61+AO61+AP61</f>
        <v>2675</v>
      </c>
      <c r="AV61">
        <f t="shared" ref="AV61:AV71" si="31">AR61+AS61+AT61+AU61</f>
        <v>0</v>
      </c>
    </row>
    <row r="62" spans="1:48">
      <c r="A62" s="9" t="s">
        <v>766</v>
      </c>
      <c r="B62" s="9" t="s">
        <v>767</v>
      </c>
      <c r="C62" s="9" t="s">
        <v>77</v>
      </c>
      <c r="D62" s="9"/>
      <c r="E62" s="9"/>
      <c r="F62" s="9"/>
      <c r="G62" s="9"/>
      <c r="H62">
        <f t="shared" si="11"/>
        <v>0</v>
      </c>
      <c r="I62">
        <v>1055</v>
      </c>
      <c r="J62">
        <v>913</v>
      </c>
      <c r="K62">
        <v>2267</v>
      </c>
      <c r="L62">
        <v>2115</v>
      </c>
      <c r="M62">
        <f t="shared" si="24"/>
        <v>6350</v>
      </c>
      <c r="N62">
        <v>974</v>
      </c>
      <c r="O62">
        <v>805</v>
      </c>
      <c r="P62">
        <v>2000</v>
      </c>
      <c r="Q62">
        <v>1866</v>
      </c>
      <c r="R62">
        <f t="shared" si="25"/>
        <v>5645</v>
      </c>
      <c r="W62">
        <f t="shared" si="26"/>
        <v>0</v>
      </c>
      <c r="AB62">
        <f t="shared" si="27"/>
        <v>0</v>
      </c>
      <c r="AG62">
        <f t="shared" si="28"/>
        <v>0</v>
      </c>
      <c r="AL62">
        <f t="shared" si="29"/>
        <v>0</v>
      </c>
      <c r="AQ62">
        <f t="shared" si="30"/>
        <v>0</v>
      </c>
      <c r="AV62">
        <f t="shared" si="31"/>
        <v>0</v>
      </c>
    </row>
    <row r="63" spans="1:48">
      <c r="A63" s="9" t="s">
        <v>731</v>
      </c>
      <c r="B63" s="9" t="s">
        <v>171</v>
      </c>
      <c r="C63" s="1" t="s">
        <v>77</v>
      </c>
      <c r="D63" s="1"/>
      <c r="E63" s="1"/>
      <c r="F63" s="1"/>
      <c r="G63" s="1"/>
      <c r="H63">
        <f t="shared" si="11"/>
        <v>0</v>
      </c>
      <c r="I63">
        <v>927</v>
      </c>
      <c r="J63">
        <v>1674</v>
      </c>
      <c r="K63">
        <v>1141</v>
      </c>
      <c r="L63">
        <v>2617</v>
      </c>
      <c r="M63">
        <f t="shared" si="24"/>
        <v>6359</v>
      </c>
      <c r="R63">
        <f t="shared" si="25"/>
        <v>0</v>
      </c>
      <c r="W63">
        <f t="shared" si="26"/>
        <v>0</v>
      </c>
      <c r="AB63">
        <f t="shared" si="27"/>
        <v>0</v>
      </c>
      <c r="AG63">
        <f t="shared" si="28"/>
        <v>0</v>
      </c>
      <c r="AL63">
        <f t="shared" si="29"/>
        <v>0</v>
      </c>
      <c r="AQ63">
        <f t="shared" si="30"/>
        <v>0</v>
      </c>
      <c r="AV63">
        <f t="shared" si="31"/>
        <v>0</v>
      </c>
    </row>
    <row r="64" spans="1:48">
      <c r="A64" s="9" t="s">
        <v>725</v>
      </c>
      <c r="B64" s="9" t="s">
        <v>171</v>
      </c>
      <c r="C64" s="1" t="s">
        <v>77</v>
      </c>
      <c r="D64" s="1"/>
      <c r="E64" s="1"/>
      <c r="F64" s="1"/>
      <c r="G64" s="1"/>
      <c r="H64">
        <f t="shared" si="11"/>
        <v>0</v>
      </c>
      <c r="I64">
        <v>1441</v>
      </c>
      <c r="J64">
        <v>715</v>
      </c>
      <c r="K64">
        <v>1217</v>
      </c>
      <c r="L64">
        <v>2937</v>
      </c>
      <c r="M64">
        <f t="shared" si="24"/>
        <v>6310</v>
      </c>
      <c r="R64">
        <f t="shared" si="25"/>
        <v>0</v>
      </c>
      <c r="S64">
        <v>1217</v>
      </c>
      <c r="T64">
        <v>550</v>
      </c>
      <c r="U64">
        <v>936</v>
      </c>
      <c r="V64">
        <v>2258</v>
      </c>
      <c r="W64">
        <f t="shared" si="26"/>
        <v>4961</v>
      </c>
      <c r="AB64">
        <f t="shared" si="27"/>
        <v>0</v>
      </c>
      <c r="AG64">
        <f t="shared" si="28"/>
        <v>0</v>
      </c>
      <c r="AL64">
        <f t="shared" si="29"/>
        <v>0</v>
      </c>
      <c r="AM64">
        <v>771</v>
      </c>
      <c r="AN64">
        <v>269</v>
      </c>
      <c r="AO64">
        <v>458</v>
      </c>
      <c r="AP64">
        <v>1105</v>
      </c>
      <c r="AQ64">
        <f t="shared" si="30"/>
        <v>2603</v>
      </c>
      <c r="AV64">
        <f t="shared" si="31"/>
        <v>0</v>
      </c>
    </row>
    <row r="65" spans="1:48">
      <c r="A65" s="9" t="s">
        <v>751</v>
      </c>
      <c r="B65" s="9" t="s">
        <v>171</v>
      </c>
      <c r="C65" s="1" t="s">
        <v>77</v>
      </c>
      <c r="D65" s="1"/>
      <c r="E65" s="1"/>
      <c r="F65" s="1"/>
      <c r="G65" s="1"/>
      <c r="H65">
        <f t="shared" si="11"/>
        <v>0</v>
      </c>
      <c r="M65">
        <f t="shared" si="24"/>
        <v>0</v>
      </c>
      <c r="N65">
        <v>1553</v>
      </c>
      <c r="O65">
        <v>1825</v>
      </c>
      <c r="P65">
        <v>818</v>
      </c>
      <c r="Q65">
        <v>1436</v>
      </c>
      <c r="R65">
        <f t="shared" si="25"/>
        <v>5632</v>
      </c>
      <c r="W65">
        <f t="shared" si="26"/>
        <v>0</v>
      </c>
      <c r="AB65">
        <f t="shared" si="27"/>
        <v>0</v>
      </c>
      <c r="AG65">
        <f t="shared" si="28"/>
        <v>0</v>
      </c>
      <c r="AL65">
        <f t="shared" si="29"/>
        <v>0</v>
      </c>
      <c r="AM65">
        <v>901</v>
      </c>
      <c r="AN65">
        <v>779</v>
      </c>
      <c r="AO65">
        <v>349</v>
      </c>
      <c r="AP65">
        <v>613</v>
      </c>
      <c r="AQ65">
        <f t="shared" si="30"/>
        <v>2642</v>
      </c>
      <c r="AV65">
        <f t="shared" si="31"/>
        <v>0</v>
      </c>
    </row>
    <row r="66" spans="1:48">
      <c r="A66" s="9" t="s">
        <v>756</v>
      </c>
      <c r="B66" s="9" t="s">
        <v>171</v>
      </c>
      <c r="C66" s="9" t="s">
        <v>77</v>
      </c>
      <c r="D66" s="9"/>
      <c r="E66" s="9"/>
      <c r="F66" s="9"/>
      <c r="G66" s="9"/>
      <c r="H66">
        <f t="shared" si="11"/>
        <v>0</v>
      </c>
      <c r="I66">
        <v>1997</v>
      </c>
      <c r="J66">
        <v>639</v>
      </c>
      <c r="K66">
        <v>2009</v>
      </c>
      <c r="L66">
        <v>1643</v>
      </c>
      <c r="M66">
        <f t="shared" si="24"/>
        <v>6288</v>
      </c>
      <c r="N66">
        <v>1842</v>
      </c>
      <c r="O66">
        <v>563</v>
      </c>
      <c r="P66">
        <v>1772</v>
      </c>
      <c r="Q66">
        <v>1449</v>
      </c>
      <c r="R66">
        <f t="shared" si="25"/>
        <v>5626</v>
      </c>
      <c r="W66">
        <f t="shared" si="26"/>
        <v>0</v>
      </c>
      <c r="AB66">
        <f t="shared" si="27"/>
        <v>0</v>
      </c>
      <c r="AG66">
        <f t="shared" si="28"/>
        <v>0</v>
      </c>
      <c r="AL66">
        <f t="shared" si="29"/>
        <v>0</v>
      </c>
      <c r="AQ66">
        <f t="shared" si="30"/>
        <v>0</v>
      </c>
      <c r="AV66">
        <f t="shared" si="31"/>
        <v>0</v>
      </c>
    </row>
    <row r="67" spans="1:48">
      <c r="A67" s="9" t="s">
        <v>534</v>
      </c>
      <c r="B67" s="9" t="s">
        <v>171</v>
      </c>
      <c r="C67" s="9" t="s">
        <v>77</v>
      </c>
      <c r="D67" s="9"/>
      <c r="E67" s="9"/>
      <c r="F67" s="9"/>
      <c r="G67" s="9"/>
      <c r="H67">
        <f t="shared" si="11"/>
        <v>0</v>
      </c>
      <c r="M67">
        <f t="shared" si="24"/>
        <v>0</v>
      </c>
      <c r="R67">
        <f t="shared" si="25"/>
        <v>0</v>
      </c>
      <c r="W67">
        <f t="shared" si="26"/>
        <v>0</v>
      </c>
      <c r="AB67">
        <f t="shared" si="27"/>
        <v>0</v>
      </c>
      <c r="AG67">
        <f t="shared" si="28"/>
        <v>0</v>
      </c>
      <c r="AL67">
        <f t="shared" si="29"/>
        <v>0</v>
      </c>
      <c r="AQ67">
        <f t="shared" si="30"/>
        <v>0</v>
      </c>
      <c r="AV67">
        <f t="shared" si="31"/>
        <v>0</v>
      </c>
    </row>
    <row r="68" spans="1:48">
      <c r="A68" s="9" t="s">
        <v>549</v>
      </c>
      <c r="B68" s="9" t="s">
        <v>171</v>
      </c>
      <c r="C68" s="9" t="s">
        <v>77</v>
      </c>
      <c r="D68" s="9"/>
      <c r="E68" s="9"/>
      <c r="F68" s="9"/>
      <c r="G68" s="9"/>
      <c r="H68">
        <f t="shared" si="11"/>
        <v>0</v>
      </c>
      <c r="I68">
        <v>1084</v>
      </c>
      <c r="J68">
        <v>1963</v>
      </c>
      <c r="K68">
        <v>1354</v>
      </c>
      <c r="L68">
        <v>1963</v>
      </c>
      <c r="M68">
        <f t="shared" si="24"/>
        <v>6364</v>
      </c>
      <c r="R68">
        <f t="shared" si="25"/>
        <v>0</v>
      </c>
      <c r="W68">
        <f t="shared" si="26"/>
        <v>0</v>
      </c>
      <c r="AB68">
        <f t="shared" si="27"/>
        <v>0</v>
      </c>
      <c r="AG68">
        <f t="shared" si="28"/>
        <v>0</v>
      </c>
      <c r="AL68">
        <f t="shared" si="29"/>
        <v>0</v>
      </c>
      <c r="AQ68">
        <f t="shared" si="30"/>
        <v>0</v>
      </c>
      <c r="AV68">
        <f t="shared" si="31"/>
        <v>0</v>
      </c>
    </row>
    <row r="69" spans="1:48">
      <c r="A69" s="1" t="s">
        <v>170</v>
      </c>
      <c r="B69" s="1" t="s">
        <v>171</v>
      </c>
      <c r="C69" s="1" t="s">
        <v>77</v>
      </c>
      <c r="D69" s="1"/>
      <c r="E69" s="1"/>
      <c r="F69" s="1"/>
      <c r="G69" s="1"/>
      <c r="H69">
        <f t="shared" si="11"/>
        <v>0</v>
      </c>
      <c r="I69">
        <v>1112</v>
      </c>
      <c r="J69">
        <v>1004</v>
      </c>
      <c r="K69">
        <v>1324</v>
      </c>
      <c r="L69">
        <v>2891</v>
      </c>
      <c r="M69">
        <f t="shared" si="24"/>
        <v>6331</v>
      </c>
      <c r="R69">
        <f t="shared" si="25"/>
        <v>0</v>
      </c>
      <c r="W69">
        <f t="shared" si="26"/>
        <v>0</v>
      </c>
      <c r="AB69">
        <f t="shared" si="27"/>
        <v>0</v>
      </c>
      <c r="AG69">
        <f t="shared" si="28"/>
        <v>0</v>
      </c>
      <c r="AH69">
        <v>681</v>
      </c>
      <c r="AI69">
        <v>466</v>
      </c>
      <c r="AJ69">
        <v>614</v>
      </c>
      <c r="AK69">
        <v>1342</v>
      </c>
      <c r="AL69">
        <f t="shared" si="29"/>
        <v>3103</v>
      </c>
      <c r="AQ69">
        <f t="shared" si="30"/>
        <v>0</v>
      </c>
      <c r="AV69">
        <f t="shared" si="31"/>
        <v>0</v>
      </c>
    </row>
    <row r="70" spans="1:48">
      <c r="A70" s="9" t="s">
        <v>556</v>
      </c>
      <c r="B70" s="9" t="s">
        <v>171</v>
      </c>
      <c r="C70" s="1" t="s">
        <v>77</v>
      </c>
      <c r="D70" s="1"/>
      <c r="E70" s="1"/>
      <c r="F70" s="1"/>
      <c r="G70" s="1"/>
      <c r="H70">
        <f t="shared" si="11"/>
        <v>0</v>
      </c>
      <c r="I70">
        <v>2040</v>
      </c>
      <c r="J70">
        <v>761</v>
      </c>
      <c r="K70">
        <v>1111</v>
      </c>
      <c r="L70">
        <v>2374</v>
      </c>
      <c r="M70">
        <f t="shared" si="24"/>
        <v>6286</v>
      </c>
      <c r="R70">
        <f t="shared" si="25"/>
        <v>0</v>
      </c>
      <c r="W70">
        <f t="shared" si="26"/>
        <v>0</v>
      </c>
      <c r="AB70">
        <f t="shared" si="27"/>
        <v>0</v>
      </c>
      <c r="AG70">
        <f t="shared" si="28"/>
        <v>0</v>
      </c>
      <c r="AL70">
        <f t="shared" si="29"/>
        <v>0</v>
      </c>
      <c r="AQ70">
        <f t="shared" si="30"/>
        <v>0</v>
      </c>
      <c r="AV70">
        <f t="shared" si="31"/>
        <v>0</v>
      </c>
    </row>
    <row r="71" spans="1:48">
      <c r="A71" s="9" t="s">
        <v>563</v>
      </c>
      <c r="B71" s="9" t="s">
        <v>171</v>
      </c>
      <c r="C71" s="1" t="s">
        <v>77</v>
      </c>
      <c r="D71" s="1"/>
      <c r="E71" s="1"/>
      <c r="F71" s="1"/>
      <c r="G71" s="1"/>
      <c r="H71">
        <f t="shared" si="11"/>
        <v>0</v>
      </c>
      <c r="M71">
        <f t="shared" si="24"/>
        <v>0</v>
      </c>
      <c r="R71">
        <f t="shared" si="25"/>
        <v>0</v>
      </c>
      <c r="W71">
        <f t="shared" si="26"/>
        <v>0</v>
      </c>
      <c r="AB71">
        <f t="shared" si="27"/>
        <v>0</v>
      </c>
      <c r="AG71">
        <f t="shared" si="28"/>
        <v>0</v>
      </c>
      <c r="AL71">
        <f t="shared" si="29"/>
        <v>0</v>
      </c>
      <c r="AQ71">
        <f t="shared" si="30"/>
        <v>0</v>
      </c>
      <c r="AR71">
        <v>424</v>
      </c>
      <c r="AS71">
        <v>496</v>
      </c>
      <c r="AT71">
        <v>338</v>
      </c>
      <c r="AU71">
        <v>776</v>
      </c>
      <c r="AV71">
        <f t="shared" si="31"/>
        <v>2034</v>
      </c>
    </row>
    <row r="72" spans="1:48">
      <c r="A72" s="9" t="s">
        <v>1104</v>
      </c>
      <c r="B72" s="9" t="s">
        <v>1105</v>
      </c>
      <c r="C72" s="9" t="s">
        <v>77</v>
      </c>
      <c r="D72" s="1"/>
      <c r="E72" s="1"/>
      <c r="F72" s="1"/>
      <c r="G72" s="1"/>
      <c r="I72">
        <v>1783</v>
      </c>
      <c r="J72">
        <v>1659</v>
      </c>
      <c r="K72">
        <v>2100</v>
      </c>
      <c r="L72">
        <v>1415</v>
      </c>
      <c r="M72">
        <f t="shared" si="24"/>
        <v>6957</v>
      </c>
    </row>
    <row r="73" spans="1:48">
      <c r="A73" s="9" t="s">
        <v>1103</v>
      </c>
      <c r="B73" s="1" t="s">
        <v>259</v>
      </c>
      <c r="C73" s="9" t="s">
        <v>77</v>
      </c>
      <c r="D73" s="1"/>
      <c r="E73" s="1"/>
      <c r="F73" s="1"/>
      <c r="G73" s="1"/>
      <c r="I73">
        <v>2126</v>
      </c>
      <c r="J73">
        <v>578</v>
      </c>
      <c r="K73">
        <v>2739</v>
      </c>
      <c r="L73">
        <v>1491</v>
      </c>
      <c r="M73">
        <f t="shared" si="24"/>
        <v>6934</v>
      </c>
    </row>
    <row r="74" spans="1:48">
      <c r="A74" s="9" t="s">
        <v>1030</v>
      </c>
      <c r="B74" s="1" t="s">
        <v>259</v>
      </c>
      <c r="C74" s="9" t="s">
        <v>77</v>
      </c>
      <c r="D74" s="9"/>
      <c r="E74" s="9"/>
      <c r="F74" s="9"/>
      <c r="G74" s="9"/>
      <c r="H74">
        <f t="shared" si="11"/>
        <v>0</v>
      </c>
      <c r="I74">
        <v>2240</v>
      </c>
      <c r="J74">
        <v>1628</v>
      </c>
      <c r="K74">
        <v>2176</v>
      </c>
      <c r="L74">
        <v>882</v>
      </c>
      <c r="M74">
        <f t="shared" si="24"/>
        <v>6926</v>
      </c>
    </row>
    <row r="75" spans="1:48">
      <c r="A75" s="9" t="s">
        <v>834</v>
      </c>
      <c r="B75" s="1" t="s">
        <v>259</v>
      </c>
      <c r="C75" s="9" t="s">
        <v>77</v>
      </c>
      <c r="D75" s="9"/>
      <c r="E75" s="9"/>
      <c r="F75" s="9"/>
      <c r="G75" s="9"/>
      <c r="H75">
        <f t="shared" si="11"/>
        <v>0</v>
      </c>
      <c r="I75">
        <v>1412</v>
      </c>
      <c r="J75">
        <v>1187</v>
      </c>
      <c r="K75">
        <v>2298</v>
      </c>
      <c r="L75">
        <v>2070</v>
      </c>
      <c r="M75">
        <f t="shared" si="24"/>
        <v>6967</v>
      </c>
      <c r="AH75">
        <v>865</v>
      </c>
      <c r="AI75">
        <v>551</v>
      </c>
      <c r="AJ75">
        <v>1066</v>
      </c>
      <c r="AK75">
        <v>960</v>
      </c>
      <c r="AL75">
        <f>AH75+AI75+AJ75+AK75</f>
        <v>3442</v>
      </c>
    </row>
    <row r="76" spans="1:48">
      <c r="A76" s="9" t="s">
        <v>818</v>
      </c>
      <c r="B76" s="1" t="s">
        <v>259</v>
      </c>
      <c r="C76" s="9" t="s">
        <v>77</v>
      </c>
      <c r="D76" s="9"/>
      <c r="E76" s="9"/>
      <c r="F76" s="9"/>
      <c r="G76" s="9"/>
      <c r="H76">
        <f t="shared" si="11"/>
        <v>0</v>
      </c>
      <c r="I76">
        <v>2126</v>
      </c>
      <c r="J76">
        <v>1948</v>
      </c>
      <c r="K76">
        <v>2617</v>
      </c>
      <c r="L76">
        <v>228</v>
      </c>
      <c r="M76">
        <f t="shared" si="24"/>
        <v>6919</v>
      </c>
      <c r="R76">
        <f>N76+O76+P76+Q76</f>
        <v>0</v>
      </c>
      <c r="W76">
        <f>S76+T76+U76+V76</f>
        <v>0</v>
      </c>
      <c r="AB76">
        <f>X76+Y76+Z76+AA76</f>
        <v>0</v>
      </c>
      <c r="AG76">
        <f>AC76+AD76+AE76+AF76</f>
        <v>0</v>
      </c>
      <c r="AL76">
        <f>AH76+AI76+AJ76+AK76</f>
        <v>0</v>
      </c>
      <c r="AQ76">
        <f>AM76+AN76+AO76+AP76</f>
        <v>0</v>
      </c>
      <c r="AV76">
        <f>AR76+AS76+AT76+AU76</f>
        <v>0</v>
      </c>
    </row>
    <row r="77" spans="1:48">
      <c r="A77" s="9" t="s">
        <v>819</v>
      </c>
      <c r="B77" s="1" t="s">
        <v>259</v>
      </c>
      <c r="C77" s="9" t="s">
        <v>77</v>
      </c>
      <c r="D77" s="9"/>
      <c r="E77" s="9"/>
      <c r="F77" s="9"/>
      <c r="G77" s="9"/>
      <c r="H77">
        <f t="shared" si="11"/>
        <v>0</v>
      </c>
      <c r="I77">
        <v>1355</v>
      </c>
      <c r="J77">
        <v>2070</v>
      </c>
      <c r="K77">
        <v>2267</v>
      </c>
      <c r="L77">
        <v>958</v>
      </c>
      <c r="M77">
        <f t="shared" si="24"/>
        <v>6650</v>
      </c>
      <c r="R77">
        <f>N77+O77+P77+Q77</f>
        <v>0</v>
      </c>
      <c r="W77">
        <f>S77+T77+U77+V77</f>
        <v>0</v>
      </c>
      <c r="AB77">
        <f>X77+Y77+Z77+AA77</f>
        <v>0</v>
      </c>
      <c r="AG77">
        <f>AC77+AD77+AE77+AF77</f>
        <v>0</v>
      </c>
      <c r="AL77">
        <f>AH77+AI77+AJ77+AK77</f>
        <v>0</v>
      </c>
      <c r="AQ77">
        <f>AM77+AN77+AO77+AP77</f>
        <v>0</v>
      </c>
      <c r="AV77">
        <f>AR77+AS77+AT77+AU77</f>
        <v>0</v>
      </c>
    </row>
    <row r="78" spans="1:48">
      <c r="A78" s="9" t="s">
        <v>1106</v>
      </c>
      <c r="B78" s="9" t="s">
        <v>1107</v>
      </c>
      <c r="C78" s="9" t="s">
        <v>77</v>
      </c>
      <c r="D78" s="9"/>
      <c r="E78" s="9"/>
      <c r="F78" s="9"/>
      <c r="G78" s="9"/>
      <c r="I78">
        <v>1926</v>
      </c>
      <c r="J78">
        <v>1385</v>
      </c>
      <c r="K78">
        <v>2085</v>
      </c>
      <c r="L78">
        <v>730</v>
      </c>
      <c r="M78">
        <f t="shared" si="24"/>
        <v>6126</v>
      </c>
    </row>
    <row r="79" spans="1:48">
      <c r="A79" s="9" t="s">
        <v>738</v>
      </c>
      <c r="B79" s="1" t="s">
        <v>259</v>
      </c>
      <c r="C79" s="9" t="s">
        <v>77</v>
      </c>
      <c r="D79" s="9"/>
      <c r="E79" s="9"/>
      <c r="F79" s="9"/>
      <c r="G79" s="9"/>
      <c r="H79">
        <f t="shared" si="11"/>
        <v>0</v>
      </c>
      <c r="I79">
        <v>2397</v>
      </c>
      <c r="J79">
        <v>669</v>
      </c>
      <c r="K79">
        <v>1841</v>
      </c>
      <c r="L79">
        <v>1354</v>
      </c>
      <c r="M79">
        <f t="shared" si="24"/>
        <v>6261</v>
      </c>
      <c r="R79">
        <f t="shared" ref="R79:R89" si="32">N79+O79+P79+Q79</f>
        <v>0</v>
      </c>
      <c r="W79">
        <f t="shared" ref="W79:W89" si="33">S79+T79+U79+V79</f>
        <v>0</v>
      </c>
      <c r="AB79">
        <f t="shared" ref="AB79:AB89" si="34">X79+Y79+Z79+AA79</f>
        <v>0</v>
      </c>
      <c r="AG79">
        <f t="shared" ref="AG79:AG89" si="35">AC79+AD79+AE79+AF79</f>
        <v>0</v>
      </c>
      <c r="AL79">
        <f t="shared" ref="AL79:AL89" si="36">AH79+AI79+AJ79+AK79</f>
        <v>0</v>
      </c>
      <c r="AQ79">
        <f t="shared" ref="AQ79:AQ89" si="37">AM79+AN79+AO79+AP79</f>
        <v>0</v>
      </c>
      <c r="AV79">
        <f t="shared" ref="AV79:AV89" si="38">AR79+AS79+AT79+AU79</f>
        <v>0</v>
      </c>
    </row>
    <row r="80" spans="1:48">
      <c r="A80" s="9" t="s">
        <v>724</v>
      </c>
      <c r="B80" s="1" t="s">
        <v>259</v>
      </c>
      <c r="C80" s="1" t="s">
        <v>77</v>
      </c>
      <c r="D80" s="1"/>
      <c r="E80" s="1"/>
      <c r="F80" s="1"/>
      <c r="G80" s="1"/>
      <c r="H80">
        <f t="shared" si="11"/>
        <v>0</v>
      </c>
      <c r="I80">
        <v>2568</v>
      </c>
      <c r="J80">
        <v>136</v>
      </c>
      <c r="K80">
        <v>1902</v>
      </c>
      <c r="L80">
        <v>1659</v>
      </c>
      <c r="M80">
        <f t="shared" si="24"/>
        <v>6265</v>
      </c>
      <c r="R80">
        <f t="shared" si="32"/>
        <v>0</v>
      </c>
      <c r="W80">
        <f t="shared" si="33"/>
        <v>0</v>
      </c>
      <c r="AB80">
        <f t="shared" si="34"/>
        <v>0</v>
      </c>
      <c r="AG80">
        <f t="shared" si="35"/>
        <v>0</v>
      </c>
      <c r="AL80">
        <f t="shared" si="36"/>
        <v>0</v>
      </c>
      <c r="AM80">
        <v>1374</v>
      </c>
      <c r="AN80">
        <v>51</v>
      </c>
      <c r="AO80">
        <v>716</v>
      </c>
      <c r="AP80">
        <v>624</v>
      </c>
      <c r="AQ80">
        <f t="shared" si="37"/>
        <v>2765</v>
      </c>
      <c r="AV80">
        <f t="shared" si="38"/>
        <v>0</v>
      </c>
    </row>
    <row r="81" spans="1:48">
      <c r="A81" s="9" t="s">
        <v>746</v>
      </c>
      <c r="B81" s="9" t="s">
        <v>259</v>
      </c>
      <c r="C81" s="1" t="s">
        <v>77</v>
      </c>
      <c r="D81" s="1"/>
      <c r="E81" s="1"/>
      <c r="F81" s="1"/>
      <c r="G81" s="1"/>
      <c r="H81">
        <f t="shared" si="11"/>
        <v>0</v>
      </c>
      <c r="M81">
        <f t="shared" si="24"/>
        <v>0</v>
      </c>
      <c r="N81">
        <v>789</v>
      </c>
      <c r="O81">
        <v>912</v>
      </c>
      <c r="P81">
        <v>2268</v>
      </c>
      <c r="Q81">
        <v>1678</v>
      </c>
      <c r="R81">
        <f t="shared" si="32"/>
        <v>5647</v>
      </c>
      <c r="W81">
        <f t="shared" si="33"/>
        <v>0</v>
      </c>
      <c r="AB81">
        <f t="shared" si="34"/>
        <v>0</v>
      </c>
      <c r="AG81">
        <f t="shared" si="35"/>
        <v>0</v>
      </c>
      <c r="AL81">
        <f t="shared" si="36"/>
        <v>0</v>
      </c>
      <c r="AQ81">
        <f t="shared" si="37"/>
        <v>0</v>
      </c>
      <c r="AV81">
        <f t="shared" si="38"/>
        <v>0</v>
      </c>
    </row>
    <row r="82" spans="1:48">
      <c r="A82" s="9" t="s">
        <v>750</v>
      </c>
      <c r="B82" s="9" t="s">
        <v>259</v>
      </c>
      <c r="C82" s="1" t="s">
        <v>77</v>
      </c>
      <c r="D82" s="1"/>
      <c r="E82" s="1"/>
      <c r="F82" s="1"/>
      <c r="G82" s="1"/>
      <c r="H82">
        <f t="shared" si="11"/>
        <v>0</v>
      </c>
      <c r="I82">
        <v>2026</v>
      </c>
      <c r="J82">
        <v>563</v>
      </c>
      <c r="K82">
        <v>2709</v>
      </c>
      <c r="L82">
        <v>1004</v>
      </c>
      <c r="M82">
        <f t="shared" si="24"/>
        <v>6302</v>
      </c>
      <c r="N82">
        <v>1869</v>
      </c>
      <c r="O82">
        <v>496</v>
      </c>
      <c r="P82">
        <v>2389</v>
      </c>
      <c r="Q82">
        <v>886</v>
      </c>
      <c r="R82">
        <f t="shared" si="32"/>
        <v>5640</v>
      </c>
      <c r="W82">
        <f t="shared" si="33"/>
        <v>0</v>
      </c>
      <c r="AB82">
        <f t="shared" si="34"/>
        <v>0</v>
      </c>
      <c r="AG82">
        <f t="shared" si="35"/>
        <v>0</v>
      </c>
      <c r="AL82">
        <f t="shared" si="36"/>
        <v>0</v>
      </c>
      <c r="AQ82">
        <f t="shared" si="37"/>
        <v>0</v>
      </c>
      <c r="AV82">
        <f t="shared" si="38"/>
        <v>0</v>
      </c>
    </row>
    <row r="83" spans="1:48">
      <c r="A83" s="9" t="s">
        <v>757</v>
      </c>
      <c r="B83" s="9" t="s">
        <v>259</v>
      </c>
      <c r="C83" s="9" t="s">
        <v>77</v>
      </c>
      <c r="D83" s="9"/>
      <c r="E83" s="9"/>
      <c r="F83" s="9"/>
      <c r="G83" s="9"/>
      <c r="H83">
        <f t="shared" si="11"/>
        <v>0</v>
      </c>
      <c r="I83">
        <v>1826</v>
      </c>
      <c r="J83">
        <v>1978</v>
      </c>
      <c r="K83">
        <v>1689</v>
      </c>
      <c r="L83">
        <v>821</v>
      </c>
      <c r="M83">
        <f t="shared" si="24"/>
        <v>6314</v>
      </c>
      <c r="N83">
        <v>1684</v>
      </c>
      <c r="O83">
        <v>1745</v>
      </c>
      <c r="P83">
        <v>1490</v>
      </c>
      <c r="Q83">
        <v>724</v>
      </c>
      <c r="R83">
        <f t="shared" si="32"/>
        <v>5643</v>
      </c>
      <c r="W83">
        <f t="shared" si="33"/>
        <v>0</v>
      </c>
      <c r="AB83">
        <f t="shared" si="34"/>
        <v>0</v>
      </c>
      <c r="AG83">
        <f t="shared" si="35"/>
        <v>0</v>
      </c>
      <c r="AL83">
        <f t="shared" si="36"/>
        <v>0</v>
      </c>
      <c r="AQ83">
        <f t="shared" si="37"/>
        <v>0</v>
      </c>
      <c r="AV83">
        <f t="shared" si="38"/>
        <v>0</v>
      </c>
    </row>
    <row r="84" spans="1:48">
      <c r="A84" s="9" t="s">
        <v>759</v>
      </c>
      <c r="B84" s="9" t="s">
        <v>259</v>
      </c>
      <c r="C84" s="9" t="s">
        <v>77</v>
      </c>
      <c r="D84" s="9"/>
      <c r="E84" s="9"/>
      <c r="F84" s="9"/>
      <c r="G84" s="9"/>
      <c r="H84">
        <f t="shared" si="11"/>
        <v>0</v>
      </c>
      <c r="I84">
        <v>1084</v>
      </c>
      <c r="J84">
        <v>2252</v>
      </c>
      <c r="K84">
        <v>1765</v>
      </c>
      <c r="L84">
        <v>1248</v>
      </c>
      <c r="M84">
        <f t="shared" si="24"/>
        <v>6349</v>
      </c>
      <c r="R84">
        <f t="shared" si="32"/>
        <v>0</v>
      </c>
      <c r="W84">
        <f t="shared" si="33"/>
        <v>0</v>
      </c>
      <c r="AB84">
        <f t="shared" si="34"/>
        <v>0</v>
      </c>
      <c r="AG84">
        <f t="shared" si="35"/>
        <v>0</v>
      </c>
      <c r="AL84">
        <f t="shared" si="36"/>
        <v>0</v>
      </c>
      <c r="AQ84">
        <f t="shared" si="37"/>
        <v>0</v>
      </c>
      <c r="AV84">
        <f t="shared" si="38"/>
        <v>0</v>
      </c>
    </row>
    <row r="85" spans="1:48">
      <c r="A85" s="9" t="s">
        <v>761</v>
      </c>
      <c r="B85" s="9" t="s">
        <v>259</v>
      </c>
      <c r="C85" s="9" t="s">
        <v>77</v>
      </c>
      <c r="D85" s="9"/>
      <c r="E85" s="9"/>
      <c r="F85" s="9"/>
      <c r="G85" s="9"/>
      <c r="H85">
        <f t="shared" si="11"/>
        <v>0</v>
      </c>
      <c r="I85">
        <v>2197</v>
      </c>
      <c r="J85">
        <v>456</v>
      </c>
      <c r="K85">
        <v>2572</v>
      </c>
      <c r="L85">
        <v>1035</v>
      </c>
      <c r="M85">
        <f t="shared" si="24"/>
        <v>6260</v>
      </c>
      <c r="N85">
        <v>2027</v>
      </c>
      <c r="O85">
        <v>402</v>
      </c>
      <c r="P85">
        <v>2268</v>
      </c>
      <c r="Q85">
        <v>912</v>
      </c>
      <c r="R85">
        <f t="shared" si="32"/>
        <v>5609</v>
      </c>
      <c r="W85">
        <f t="shared" si="33"/>
        <v>0</v>
      </c>
      <c r="AB85">
        <f t="shared" si="34"/>
        <v>0</v>
      </c>
      <c r="AG85">
        <f t="shared" si="35"/>
        <v>0</v>
      </c>
      <c r="AL85">
        <f t="shared" si="36"/>
        <v>0</v>
      </c>
      <c r="AM85">
        <v>1175</v>
      </c>
      <c r="AN85">
        <v>171</v>
      </c>
      <c r="AO85">
        <v>968</v>
      </c>
      <c r="AP85">
        <v>389</v>
      </c>
      <c r="AQ85">
        <f t="shared" si="37"/>
        <v>2703</v>
      </c>
      <c r="AV85">
        <f t="shared" si="38"/>
        <v>0</v>
      </c>
    </row>
    <row r="86" spans="1:48">
      <c r="A86" s="1" t="s">
        <v>258</v>
      </c>
      <c r="B86" s="1" t="s">
        <v>259</v>
      </c>
      <c r="C86" s="1" t="s">
        <v>77</v>
      </c>
      <c r="D86" s="1"/>
      <c r="E86" s="1"/>
      <c r="F86" s="1"/>
      <c r="G86" s="1"/>
      <c r="H86">
        <f t="shared" si="11"/>
        <v>0</v>
      </c>
      <c r="I86">
        <v>1412</v>
      </c>
      <c r="J86">
        <v>821</v>
      </c>
      <c r="K86">
        <v>2739</v>
      </c>
      <c r="L86">
        <v>1369</v>
      </c>
      <c r="M86">
        <f t="shared" si="24"/>
        <v>6341</v>
      </c>
      <c r="N86">
        <v>1303</v>
      </c>
      <c r="O86">
        <v>724</v>
      </c>
      <c r="P86">
        <v>2416</v>
      </c>
      <c r="Q86">
        <v>1208</v>
      </c>
      <c r="R86">
        <f t="shared" si="32"/>
        <v>5651</v>
      </c>
      <c r="W86">
        <f t="shared" si="33"/>
        <v>0</v>
      </c>
      <c r="AB86">
        <f t="shared" si="34"/>
        <v>0</v>
      </c>
      <c r="AG86">
        <f t="shared" si="35"/>
        <v>0</v>
      </c>
      <c r="AL86">
        <f t="shared" si="36"/>
        <v>0</v>
      </c>
      <c r="AQ86">
        <f t="shared" si="37"/>
        <v>0</v>
      </c>
      <c r="AV86">
        <f t="shared" si="38"/>
        <v>0</v>
      </c>
    </row>
    <row r="87" spans="1:48">
      <c r="A87" s="1" t="s">
        <v>266</v>
      </c>
      <c r="B87" s="1" t="s">
        <v>259</v>
      </c>
      <c r="C87" s="1" t="s">
        <v>77</v>
      </c>
      <c r="D87" s="1"/>
      <c r="E87" s="1"/>
      <c r="F87" s="1"/>
      <c r="G87" s="1"/>
      <c r="H87">
        <f t="shared" si="11"/>
        <v>0</v>
      </c>
      <c r="I87">
        <v>1526</v>
      </c>
      <c r="J87">
        <v>882</v>
      </c>
      <c r="K87">
        <v>2800</v>
      </c>
      <c r="L87">
        <v>1476</v>
      </c>
      <c r="M87">
        <f t="shared" si="24"/>
        <v>6684</v>
      </c>
      <c r="R87">
        <f t="shared" si="32"/>
        <v>0</v>
      </c>
      <c r="W87">
        <f t="shared" si="33"/>
        <v>0</v>
      </c>
      <c r="X87">
        <v>1171</v>
      </c>
      <c r="Y87">
        <v>583</v>
      </c>
      <c r="Z87">
        <v>1851</v>
      </c>
      <c r="AA87">
        <v>975</v>
      </c>
      <c r="AB87">
        <f t="shared" si="34"/>
        <v>4580</v>
      </c>
      <c r="AG87">
        <f t="shared" si="35"/>
        <v>0</v>
      </c>
      <c r="AL87">
        <f t="shared" si="36"/>
        <v>0</v>
      </c>
      <c r="AQ87">
        <f t="shared" si="37"/>
        <v>0</v>
      </c>
      <c r="AV87">
        <f t="shared" si="38"/>
        <v>0</v>
      </c>
    </row>
    <row r="88" spans="1:48">
      <c r="A88" s="1" t="s">
        <v>268</v>
      </c>
      <c r="B88" s="1" t="s">
        <v>259</v>
      </c>
      <c r="C88" s="1" t="s">
        <v>77</v>
      </c>
      <c r="D88" s="1"/>
      <c r="E88" s="1"/>
      <c r="F88" s="1"/>
      <c r="G88" s="1"/>
      <c r="H88">
        <f t="shared" si="11"/>
        <v>0</v>
      </c>
      <c r="M88">
        <f t="shared" si="24"/>
        <v>0</v>
      </c>
      <c r="R88">
        <f t="shared" si="32"/>
        <v>0</v>
      </c>
      <c r="W88">
        <f t="shared" si="33"/>
        <v>0</v>
      </c>
      <c r="X88">
        <v>920</v>
      </c>
      <c r="Y88">
        <v>332</v>
      </c>
      <c r="Z88">
        <v>1489</v>
      </c>
      <c r="AA88">
        <v>1569</v>
      </c>
      <c r="AB88">
        <f t="shared" si="34"/>
        <v>4310</v>
      </c>
      <c r="AG88">
        <f t="shared" si="35"/>
        <v>0</v>
      </c>
      <c r="AL88">
        <f t="shared" si="36"/>
        <v>0</v>
      </c>
      <c r="AQ88">
        <f t="shared" si="37"/>
        <v>0</v>
      </c>
      <c r="AV88">
        <f t="shared" si="38"/>
        <v>0</v>
      </c>
    </row>
    <row r="89" spans="1:48">
      <c r="A89" s="9" t="s">
        <v>765</v>
      </c>
      <c r="B89" s="1" t="s">
        <v>259</v>
      </c>
      <c r="C89" s="1" t="s">
        <v>77</v>
      </c>
      <c r="D89" s="1"/>
      <c r="E89" s="1"/>
      <c r="F89" s="1"/>
      <c r="G89" s="1"/>
      <c r="H89">
        <f t="shared" si="11"/>
        <v>0</v>
      </c>
      <c r="M89">
        <f t="shared" si="24"/>
        <v>0</v>
      </c>
      <c r="R89">
        <f t="shared" si="32"/>
        <v>0</v>
      </c>
      <c r="W89">
        <f t="shared" si="33"/>
        <v>0</v>
      </c>
      <c r="AB89">
        <f t="shared" si="34"/>
        <v>0</v>
      </c>
      <c r="AG89">
        <f t="shared" si="35"/>
        <v>0</v>
      </c>
      <c r="AH89">
        <v>1573</v>
      </c>
      <c r="AI89">
        <v>63</v>
      </c>
      <c r="AJ89">
        <v>883</v>
      </c>
      <c r="AK89">
        <v>770</v>
      </c>
      <c r="AL89">
        <f t="shared" si="36"/>
        <v>3289</v>
      </c>
      <c r="AQ89">
        <f t="shared" si="37"/>
        <v>0</v>
      </c>
      <c r="AV89">
        <f t="shared" si="38"/>
        <v>0</v>
      </c>
    </row>
    <row r="90" spans="1:48">
      <c r="A90" s="9" t="s">
        <v>1074</v>
      </c>
      <c r="B90" s="9" t="s">
        <v>318</v>
      </c>
      <c r="C90" s="9" t="s">
        <v>77</v>
      </c>
      <c r="D90" s="48">
        <v>3118</v>
      </c>
      <c r="E90" s="48">
        <v>3299</v>
      </c>
      <c r="F90" s="48">
        <v>2356</v>
      </c>
      <c r="G90" s="48">
        <v>758</v>
      </c>
      <c r="H90" s="49">
        <f t="shared" si="11"/>
        <v>9531</v>
      </c>
      <c r="I90" s="49">
        <v>2325</v>
      </c>
      <c r="J90" s="49">
        <v>2359</v>
      </c>
      <c r="K90" s="49">
        <v>1689</v>
      </c>
      <c r="L90" s="49">
        <v>547</v>
      </c>
      <c r="M90" s="49">
        <f t="shared" si="24"/>
        <v>6920</v>
      </c>
      <c r="W90">
        <f t="shared" ref="W90:W98" si="39">S90+T90+U90+V90</f>
        <v>0</v>
      </c>
      <c r="AB90">
        <f t="shared" ref="AB90:AB103" si="40">X90+Y90+Z90+AA90</f>
        <v>0</v>
      </c>
      <c r="AG90">
        <f t="shared" ref="AG90:AG98" si="41">AC90+AD90+AE90+AF90</f>
        <v>0</v>
      </c>
    </row>
    <row r="91" spans="1:48">
      <c r="A91" s="9" t="s">
        <v>1128</v>
      </c>
      <c r="B91" s="9" t="s">
        <v>318</v>
      </c>
      <c r="C91" s="9" t="s">
        <v>77</v>
      </c>
      <c r="D91" s="50"/>
      <c r="E91" s="50"/>
      <c r="F91" s="50"/>
      <c r="G91" s="50"/>
      <c r="H91" s="51"/>
      <c r="I91">
        <v>1227</v>
      </c>
      <c r="J91">
        <v>2648</v>
      </c>
      <c r="K91">
        <v>1643</v>
      </c>
      <c r="L91">
        <v>1461</v>
      </c>
      <c r="M91">
        <f t="shared" si="24"/>
        <v>6979</v>
      </c>
    </row>
    <row r="92" spans="1:48">
      <c r="A92" s="9" t="s">
        <v>1124</v>
      </c>
      <c r="B92" s="9" t="s">
        <v>318</v>
      </c>
      <c r="C92" s="9" t="s">
        <v>77</v>
      </c>
      <c r="D92" s="9"/>
      <c r="E92" s="9"/>
      <c r="F92" s="9"/>
      <c r="G92" s="9"/>
      <c r="R92">
        <f t="shared" ref="R92:R98" si="42">N92+O92+P92+Q92</f>
        <v>0</v>
      </c>
      <c r="AB92">
        <f>AC92+AD92+AE92+AF92</f>
        <v>4157</v>
      </c>
      <c r="AC92">
        <v>1477</v>
      </c>
      <c r="AD92">
        <v>451</v>
      </c>
      <c r="AE92">
        <v>1353</v>
      </c>
      <c r="AF92">
        <v>876</v>
      </c>
      <c r="AG92">
        <f t="shared" si="41"/>
        <v>4157</v>
      </c>
    </row>
    <row r="93" spans="1:48">
      <c r="A93" s="9" t="s">
        <v>1032</v>
      </c>
      <c r="B93" s="9" t="s">
        <v>318</v>
      </c>
      <c r="C93" s="9" t="s">
        <v>77</v>
      </c>
      <c r="D93" s="9"/>
      <c r="E93" s="9"/>
      <c r="F93" s="9"/>
      <c r="G93" s="9"/>
      <c r="H93">
        <f t="shared" si="11"/>
        <v>0</v>
      </c>
      <c r="I93" s="9">
        <v>1712</v>
      </c>
      <c r="J93">
        <v>2100</v>
      </c>
      <c r="K93">
        <v>1506</v>
      </c>
      <c r="L93">
        <v>1628</v>
      </c>
      <c r="M93">
        <f>I93+J93+K93+L93</f>
        <v>6946</v>
      </c>
      <c r="R93">
        <f t="shared" si="42"/>
        <v>0</v>
      </c>
      <c r="W93">
        <f t="shared" si="39"/>
        <v>0</v>
      </c>
      <c r="AB93">
        <f t="shared" si="40"/>
        <v>0</v>
      </c>
      <c r="AG93">
        <f t="shared" si="41"/>
        <v>0</v>
      </c>
    </row>
    <row r="94" spans="1:48">
      <c r="A94" s="9" t="s">
        <v>895</v>
      </c>
      <c r="B94" s="9" t="s">
        <v>318</v>
      </c>
      <c r="C94" s="9" t="s">
        <v>77</v>
      </c>
      <c r="D94" s="9"/>
      <c r="E94" s="9"/>
      <c r="F94" s="9"/>
      <c r="G94" s="9"/>
      <c r="H94">
        <f t="shared" si="11"/>
        <v>0</v>
      </c>
      <c r="I94">
        <v>1127</v>
      </c>
      <c r="J94">
        <v>2298</v>
      </c>
      <c r="K94">
        <v>2496</v>
      </c>
      <c r="L94">
        <v>1080</v>
      </c>
      <c r="M94">
        <f>I94+J94+K94+L94</f>
        <v>7001</v>
      </c>
      <c r="R94">
        <f t="shared" si="42"/>
        <v>0</v>
      </c>
      <c r="W94">
        <f t="shared" si="39"/>
        <v>0</v>
      </c>
      <c r="AB94">
        <f t="shared" si="40"/>
        <v>0</v>
      </c>
      <c r="AG94">
        <f t="shared" si="41"/>
        <v>0</v>
      </c>
    </row>
    <row r="95" spans="1:48">
      <c r="A95" s="9" t="s">
        <v>860</v>
      </c>
      <c r="B95" s="9" t="s">
        <v>318</v>
      </c>
      <c r="C95" s="9" t="s">
        <v>77</v>
      </c>
      <c r="D95" s="9"/>
      <c r="E95" s="9"/>
      <c r="F95" s="9"/>
      <c r="G95" s="9"/>
      <c r="H95">
        <f t="shared" si="11"/>
        <v>0</v>
      </c>
      <c r="I95">
        <v>1241</v>
      </c>
      <c r="J95">
        <v>2480</v>
      </c>
      <c r="K95">
        <v>1522</v>
      </c>
      <c r="L95">
        <v>1735</v>
      </c>
      <c r="M95">
        <f>I95+J95+K95+L95</f>
        <v>6978</v>
      </c>
      <c r="R95">
        <f t="shared" si="42"/>
        <v>0</v>
      </c>
      <c r="W95">
        <f t="shared" si="39"/>
        <v>0</v>
      </c>
      <c r="X95">
        <v>952</v>
      </c>
      <c r="Y95">
        <v>1639</v>
      </c>
      <c r="Z95">
        <v>1006</v>
      </c>
      <c r="AA95">
        <v>1146</v>
      </c>
      <c r="AB95">
        <f t="shared" si="40"/>
        <v>4743</v>
      </c>
      <c r="AG95">
        <f t="shared" si="41"/>
        <v>0</v>
      </c>
      <c r="AL95">
        <f t="shared" ref="AL95:AL98" si="43">AH95+AI95+AJ95+AK95</f>
        <v>0</v>
      </c>
    </row>
    <row r="96" spans="1:48">
      <c r="A96" s="9" t="s">
        <v>956</v>
      </c>
      <c r="B96" s="9" t="s">
        <v>318</v>
      </c>
      <c r="C96" s="9" t="s">
        <v>77</v>
      </c>
      <c r="D96" s="9"/>
      <c r="E96" s="9"/>
      <c r="F96" s="9"/>
      <c r="G96" s="9"/>
      <c r="H96">
        <f t="shared" si="11"/>
        <v>0</v>
      </c>
      <c r="I96">
        <v>1284</v>
      </c>
      <c r="J96">
        <v>1978</v>
      </c>
      <c r="K96">
        <v>1567</v>
      </c>
      <c r="L96">
        <v>1826</v>
      </c>
      <c r="M96">
        <f>I96+J96+K96+L96</f>
        <v>6655</v>
      </c>
      <c r="R96">
        <f t="shared" si="42"/>
        <v>0</v>
      </c>
      <c r="W96">
        <f t="shared" si="39"/>
        <v>0</v>
      </c>
      <c r="AB96">
        <f t="shared" si="40"/>
        <v>0</v>
      </c>
      <c r="AG96">
        <f t="shared" si="41"/>
        <v>0</v>
      </c>
      <c r="AH96">
        <v>786</v>
      </c>
      <c r="AI96">
        <v>918</v>
      </c>
      <c r="AJ96">
        <v>727</v>
      </c>
      <c r="AK96">
        <v>847</v>
      </c>
      <c r="AL96">
        <f t="shared" si="43"/>
        <v>3278</v>
      </c>
    </row>
    <row r="97" spans="1:48">
      <c r="A97" s="9" t="s">
        <v>1131</v>
      </c>
      <c r="B97" s="9" t="s">
        <v>318</v>
      </c>
      <c r="C97" s="9" t="s">
        <v>77</v>
      </c>
      <c r="D97" s="9"/>
      <c r="E97" s="9"/>
      <c r="F97" s="9"/>
      <c r="G97" s="9"/>
      <c r="N97">
        <v>1092</v>
      </c>
      <c r="O97">
        <v>2107</v>
      </c>
      <c r="P97">
        <v>778</v>
      </c>
      <c r="Q97">
        <v>1946</v>
      </c>
      <c r="R97">
        <f t="shared" si="42"/>
        <v>5923</v>
      </c>
    </row>
    <row r="98" spans="1:48">
      <c r="A98" s="9" t="s">
        <v>1118</v>
      </c>
      <c r="B98" s="9" t="s">
        <v>318</v>
      </c>
      <c r="C98" s="9" t="s">
        <v>77</v>
      </c>
      <c r="D98" s="9"/>
      <c r="E98" s="9"/>
      <c r="F98" s="9"/>
      <c r="G98" s="9"/>
      <c r="R98">
        <f t="shared" si="42"/>
        <v>0</v>
      </c>
      <c r="S98">
        <v>1362</v>
      </c>
      <c r="T98">
        <v>1767</v>
      </c>
      <c r="U98">
        <v>830</v>
      </c>
      <c r="V98">
        <v>1521</v>
      </c>
      <c r="W98">
        <f t="shared" si="39"/>
        <v>5480</v>
      </c>
      <c r="AB98">
        <f t="shared" si="40"/>
        <v>0</v>
      </c>
      <c r="AG98">
        <f t="shared" si="41"/>
        <v>0</v>
      </c>
      <c r="AL98">
        <f t="shared" si="43"/>
        <v>0</v>
      </c>
    </row>
    <row r="99" spans="1:48">
      <c r="A99" s="9" t="s">
        <v>734</v>
      </c>
      <c r="B99" s="9" t="s">
        <v>318</v>
      </c>
      <c r="C99" s="9" t="s">
        <v>77</v>
      </c>
      <c r="D99" s="9"/>
      <c r="E99" s="9"/>
      <c r="F99" s="9"/>
      <c r="G99" s="9"/>
      <c r="H99">
        <f t="shared" si="11"/>
        <v>0</v>
      </c>
      <c r="I99">
        <v>1626</v>
      </c>
      <c r="J99">
        <v>1172</v>
      </c>
      <c r="K99">
        <v>2085</v>
      </c>
      <c r="L99">
        <v>1430</v>
      </c>
      <c r="M99">
        <f t="shared" ref="M99:M113" si="44">I99+J99+K99+L99</f>
        <v>6313</v>
      </c>
      <c r="R99">
        <f t="shared" ref="R99:R111" si="45">N99+O99+P99+Q99</f>
        <v>0</v>
      </c>
      <c r="W99">
        <f t="shared" ref="W99:W111" si="46">S99+T99+U99+V99</f>
        <v>0</v>
      </c>
      <c r="AB99">
        <f t="shared" si="40"/>
        <v>0</v>
      </c>
      <c r="AG99">
        <f t="shared" ref="AG99:AG111" si="47">AC99+AD99+AE99+AF99</f>
        <v>0</v>
      </c>
      <c r="AL99">
        <f t="shared" ref="AL99:AL108" si="48">AH99+AI99+AJ99+AK99</f>
        <v>0</v>
      </c>
      <c r="AQ99">
        <f t="shared" ref="AQ99:AQ108" si="49">AM99+AN99+AO99+AP99</f>
        <v>0</v>
      </c>
      <c r="AV99">
        <f t="shared" ref="AV99:AV111" si="50">AR99+AS99+AT99+AU99</f>
        <v>0</v>
      </c>
    </row>
    <row r="100" spans="1:48">
      <c r="A100" s="9" t="s">
        <v>745</v>
      </c>
      <c r="B100" s="9" t="s">
        <v>318</v>
      </c>
      <c r="C100" s="1" t="s">
        <v>77</v>
      </c>
      <c r="D100" s="1"/>
      <c r="E100" s="1"/>
      <c r="F100" s="1"/>
      <c r="G100" s="1"/>
      <c r="H100">
        <f t="shared" si="11"/>
        <v>0</v>
      </c>
      <c r="M100">
        <f t="shared" si="44"/>
        <v>0</v>
      </c>
      <c r="N100">
        <v>1355</v>
      </c>
      <c r="O100">
        <v>2013</v>
      </c>
      <c r="P100">
        <v>1168</v>
      </c>
      <c r="Q100">
        <v>1087</v>
      </c>
      <c r="R100">
        <f t="shared" si="45"/>
        <v>5623</v>
      </c>
      <c r="W100">
        <f t="shared" si="46"/>
        <v>0</v>
      </c>
      <c r="AB100">
        <f t="shared" si="40"/>
        <v>0</v>
      </c>
      <c r="AG100">
        <f t="shared" si="47"/>
        <v>0</v>
      </c>
      <c r="AL100">
        <f t="shared" si="48"/>
        <v>0</v>
      </c>
      <c r="AQ100">
        <f t="shared" si="49"/>
        <v>0</v>
      </c>
      <c r="AV100">
        <f t="shared" si="50"/>
        <v>0</v>
      </c>
    </row>
    <row r="101" spans="1:48">
      <c r="A101" s="9" t="s">
        <v>1110</v>
      </c>
      <c r="B101" s="9" t="s">
        <v>318</v>
      </c>
      <c r="C101" s="9" t="s">
        <v>77</v>
      </c>
      <c r="D101" s="9"/>
      <c r="E101" s="9"/>
      <c r="F101" s="9"/>
      <c r="G101" s="9"/>
      <c r="H101">
        <f t="shared" si="11"/>
        <v>0</v>
      </c>
      <c r="I101">
        <v>2054</v>
      </c>
      <c r="J101">
        <v>1902</v>
      </c>
      <c r="K101">
        <v>1187</v>
      </c>
      <c r="L101">
        <v>1156</v>
      </c>
      <c r="M101">
        <f t="shared" si="44"/>
        <v>6299</v>
      </c>
      <c r="N101">
        <v>1895</v>
      </c>
      <c r="O101">
        <v>1678</v>
      </c>
      <c r="P101">
        <v>1047</v>
      </c>
      <c r="Q101">
        <v>1020</v>
      </c>
      <c r="R101">
        <f t="shared" si="45"/>
        <v>5640</v>
      </c>
      <c r="W101">
        <f t="shared" si="46"/>
        <v>0</v>
      </c>
      <c r="AB101">
        <f t="shared" si="40"/>
        <v>0</v>
      </c>
      <c r="AG101">
        <f t="shared" si="47"/>
        <v>0</v>
      </c>
      <c r="AL101">
        <f t="shared" si="48"/>
        <v>0</v>
      </c>
      <c r="AQ101">
        <f t="shared" si="49"/>
        <v>0</v>
      </c>
      <c r="AV101">
        <f t="shared" si="50"/>
        <v>0</v>
      </c>
    </row>
    <row r="102" spans="1:48">
      <c r="A102" s="9" t="s">
        <v>626</v>
      </c>
      <c r="B102" s="9" t="s">
        <v>318</v>
      </c>
      <c r="C102" s="9" t="s">
        <v>77</v>
      </c>
      <c r="D102" s="9"/>
      <c r="E102" s="9"/>
      <c r="F102" s="9"/>
      <c r="G102" s="9"/>
      <c r="H102">
        <f t="shared" si="11"/>
        <v>0</v>
      </c>
      <c r="I102">
        <v>1626</v>
      </c>
      <c r="J102">
        <v>1172</v>
      </c>
      <c r="K102">
        <v>2085</v>
      </c>
      <c r="L102">
        <v>1430</v>
      </c>
      <c r="M102">
        <f t="shared" si="44"/>
        <v>6313</v>
      </c>
      <c r="R102">
        <f t="shared" si="45"/>
        <v>0</v>
      </c>
      <c r="S102">
        <v>1374</v>
      </c>
      <c r="T102">
        <v>901</v>
      </c>
      <c r="U102">
        <v>1603</v>
      </c>
      <c r="V102">
        <v>1100</v>
      </c>
      <c r="W102">
        <f t="shared" si="46"/>
        <v>4978</v>
      </c>
      <c r="AB102">
        <f t="shared" si="40"/>
        <v>0</v>
      </c>
      <c r="AG102">
        <f t="shared" si="47"/>
        <v>0</v>
      </c>
      <c r="AL102">
        <f t="shared" si="48"/>
        <v>0</v>
      </c>
      <c r="AQ102">
        <f t="shared" si="49"/>
        <v>0</v>
      </c>
      <c r="AV102">
        <f t="shared" si="50"/>
        <v>0</v>
      </c>
    </row>
    <row r="103" spans="1:48">
      <c r="A103" s="9" t="s">
        <v>726</v>
      </c>
      <c r="B103" s="9" t="s">
        <v>318</v>
      </c>
      <c r="C103" s="1" t="s">
        <v>77</v>
      </c>
      <c r="D103" s="1"/>
      <c r="E103" s="1"/>
      <c r="F103" s="1"/>
      <c r="G103" s="1"/>
      <c r="H103">
        <f t="shared" si="11"/>
        <v>0</v>
      </c>
      <c r="I103">
        <v>970</v>
      </c>
      <c r="J103">
        <v>1917</v>
      </c>
      <c r="K103">
        <v>1202</v>
      </c>
      <c r="L103">
        <v>2267</v>
      </c>
      <c r="M103">
        <f t="shared" si="44"/>
        <v>6356</v>
      </c>
      <c r="R103">
        <f t="shared" si="45"/>
        <v>0</v>
      </c>
      <c r="W103">
        <f t="shared" si="46"/>
        <v>0</v>
      </c>
      <c r="AB103">
        <f t="shared" si="40"/>
        <v>0</v>
      </c>
      <c r="AG103">
        <f t="shared" si="47"/>
        <v>0</v>
      </c>
      <c r="AH103">
        <v>594</v>
      </c>
      <c r="AI103">
        <v>890</v>
      </c>
      <c r="AJ103">
        <v>558</v>
      </c>
      <c r="AK103">
        <v>1052</v>
      </c>
      <c r="AL103">
        <f t="shared" si="48"/>
        <v>3094</v>
      </c>
      <c r="AQ103">
        <f t="shared" si="49"/>
        <v>0</v>
      </c>
      <c r="AV103">
        <f t="shared" si="50"/>
        <v>0</v>
      </c>
    </row>
    <row r="104" spans="1:48">
      <c r="A104" s="9" t="s">
        <v>752</v>
      </c>
      <c r="B104" s="9" t="s">
        <v>318</v>
      </c>
      <c r="C104" s="1" t="s">
        <v>77</v>
      </c>
      <c r="D104" s="1"/>
      <c r="E104" s="1"/>
      <c r="F104" s="1"/>
      <c r="G104" s="1"/>
      <c r="H104">
        <f t="shared" si="11"/>
        <v>0</v>
      </c>
      <c r="M104">
        <f t="shared" si="44"/>
        <v>0</v>
      </c>
      <c r="N104">
        <v>1605</v>
      </c>
      <c r="O104">
        <v>1866</v>
      </c>
      <c r="P104">
        <v>1235</v>
      </c>
      <c r="Q104">
        <v>912</v>
      </c>
      <c r="R104">
        <f t="shared" si="45"/>
        <v>5618</v>
      </c>
      <c r="W104">
        <f t="shared" si="46"/>
        <v>0</v>
      </c>
      <c r="AB104">
        <f>X104+Y104+Z104+AA104</f>
        <v>0</v>
      </c>
      <c r="AG104">
        <f t="shared" si="47"/>
        <v>0</v>
      </c>
      <c r="AL104">
        <f t="shared" si="48"/>
        <v>0</v>
      </c>
      <c r="AQ104">
        <f t="shared" si="49"/>
        <v>0</v>
      </c>
      <c r="AV104">
        <f t="shared" si="50"/>
        <v>0</v>
      </c>
    </row>
    <row r="105" spans="1:48">
      <c r="A105" s="9" t="s">
        <v>712</v>
      </c>
      <c r="B105" s="9" t="s">
        <v>318</v>
      </c>
      <c r="C105" s="9" t="s">
        <v>77</v>
      </c>
      <c r="D105" s="9"/>
      <c r="E105" s="9"/>
      <c r="F105" s="9"/>
      <c r="G105" s="9"/>
      <c r="H105">
        <f t="shared" si="11"/>
        <v>0</v>
      </c>
      <c r="I105">
        <v>1698</v>
      </c>
      <c r="J105">
        <v>2617</v>
      </c>
      <c r="K105">
        <v>1476</v>
      </c>
      <c r="L105">
        <v>1248</v>
      </c>
      <c r="M105">
        <f t="shared" si="44"/>
        <v>7039</v>
      </c>
      <c r="N105">
        <v>1566</v>
      </c>
      <c r="O105">
        <v>2309</v>
      </c>
      <c r="P105">
        <v>1302</v>
      </c>
      <c r="Q105">
        <v>1100</v>
      </c>
      <c r="R105">
        <f t="shared" si="45"/>
        <v>6277</v>
      </c>
      <c r="W105">
        <f t="shared" si="46"/>
        <v>0</v>
      </c>
      <c r="AB105">
        <f>X105+Y105+Z105+AA105</f>
        <v>0</v>
      </c>
      <c r="AG105">
        <f t="shared" si="47"/>
        <v>0</v>
      </c>
      <c r="AL105">
        <f t="shared" si="48"/>
        <v>0</v>
      </c>
      <c r="AQ105">
        <f t="shared" si="49"/>
        <v>0</v>
      </c>
      <c r="AV105">
        <f t="shared" si="50"/>
        <v>0</v>
      </c>
    </row>
    <row r="106" spans="1:48">
      <c r="A106" s="9" t="s">
        <v>386</v>
      </c>
      <c r="B106" s="9" t="s">
        <v>318</v>
      </c>
      <c r="C106" s="9" t="s">
        <v>77</v>
      </c>
      <c r="D106" s="9"/>
      <c r="E106" s="9"/>
      <c r="F106" s="9"/>
      <c r="G106" s="9"/>
      <c r="H106">
        <f t="shared" si="11"/>
        <v>0</v>
      </c>
      <c r="I106">
        <v>1655</v>
      </c>
      <c r="J106">
        <v>2009</v>
      </c>
      <c r="K106">
        <v>1461</v>
      </c>
      <c r="L106">
        <v>1187</v>
      </c>
      <c r="M106">
        <f t="shared" si="44"/>
        <v>6312</v>
      </c>
      <c r="N106">
        <v>1526</v>
      </c>
      <c r="O106">
        <v>1772</v>
      </c>
      <c r="P106">
        <v>1288</v>
      </c>
      <c r="Q106">
        <v>1047</v>
      </c>
      <c r="R106">
        <f t="shared" si="45"/>
        <v>5633</v>
      </c>
      <c r="W106">
        <f t="shared" si="46"/>
        <v>0</v>
      </c>
      <c r="AB106">
        <f>X106+Y106+Z106+AA106</f>
        <v>0</v>
      </c>
      <c r="AG106">
        <f t="shared" si="47"/>
        <v>0</v>
      </c>
      <c r="AL106">
        <f t="shared" si="48"/>
        <v>0</v>
      </c>
      <c r="AQ106">
        <f t="shared" si="49"/>
        <v>0</v>
      </c>
      <c r="AV106">
        <f t="shared" si="50"/>
        <v>0</v>
      </c>
    </row>
    <row r="107" spans="1:48">
      <c r="A107" s="9" t="s">
        <v>1111</v>
      </c>
      <c r="B107" s="9" t="s">
        <v>318</v>
      </c>
      <c r="C107" s="9" t="s">
        <v>77</v>
      </c>
      <c r="D107" s="9"/>
      <c r="E107" s="9"/>
      <c r="F107" s="9"/>
      <c r="G107" s="9"/>
      <c r="H107">
        <f t="shared" si="11"/>
        <v>0</v>
      </c>
      <c r="I107">
        <v>1428</v>
      </c>
      <c r="J107">
        <v>2085</v>
      </c>
      <c r="K107">
        <v>1856</v>
      </c>
      <c r="L107">
        <v>943</v>
      </c>
      <c r="M107">
        <f t="shared" si="44"/>
        <v>6312</v>
      </c>
      <c r="R107">
        <f t="shared" si="45"/>
        <v>0</v>
      </c>
      <c r="W107">
        <f t="shared" si="46"/>
        <v>0</v>
      </c>
      <c r="AB107">
        <f>X107+Y107+Z107+AA107</f>
        <v>0</v>
      </c>
      <c r="AC107">
        <v>984</v>
      </c>
      <c r="AD107">
        <v>1166</v>
      </c>
      <c r="AE107">
        <v>1038</v>
      </c>
      <c r="AF107">
        <v>527</v>
      </c>
      <c r="AG107">
        <f t="shared" si="47"/>
        <v>3715</v>
      </c>
      <c r="AL107">
        <f t="shared" si="48"/>
        <v>0</v>
      </c>
      <c r="AQ107">
        <f t="shared" si="49"/>
        <v>0</v>
      </c>
      <c r="AV107">
        <f t="shared" si="50"/>
        <v>0</v>
      </c>
    </row>
    <row r="108" spans="1:48">
      <c r="A108" s="9" t="s">
        <v>713</v>
      </c>
      <c r="B108" s="9" t="s">
        <v>318</v>
      </c>
      <c r="C108" s="9" t="s">
        <v>77</v>
      </c>
      <c r="D108" s="9"/>
      <c r="E108" s="9"/>
      <c r="F108" s="9"/>
      <c r="G108" s="9"/>
      <c r="H108">
        <f t="shared" si="11"/>
        <v>0</v>
      </c>
      <c r="I108">
        <v>1241</v>
      </c>
      <c r="J108">
        <v>2130</v>
      </c>
      <c r="K108">
        <v>2237</v>
      </c>
      <c r="L108">
        <v>715</v>
      </c>
      <c r="M108">
        <f t="shared" si="44"/>
        <v>6323</v>
      </c>
      <c r="R108">
        <f t="shared" si="45"/>
        <v>0</v>
      </c>
      <c r="S108">
        <v>1049</v>
      </c>
      <c r="T108">
        <v>1638</v>
      </c>
      <c r="U108">
        <v>1720</v>
      </c>
      <c r="V108">
        <v>550</v>
      </c>
      <c r="W108">
        <f t="shared" si="46"/>
        <v>4957</v>
      </c>
      <c r="AB108">
        <f>X108+Y108+Z108+AA108</f>
        <v>0</v>
      </c>
      <c r="AG108">
        <f t="shared" si="47"/>
        <v>0</v>
      </c>
      <c r="AL108">
        <f t="shared" si="48"/>
        <v>0</v>
      </c>
      <c r="AQ108">
        <f t="shared" si="49"/>
        <v>0</v>
      </c>
      <c r="AV108">
        <f t="shared" si="50"/>
        <v>0</v>
      </c>
    </row>
    <row r="109" spans="1:48">
      <c r="A109" s="9" t="s">
        <v>720</v>
      </c>
      <c r="B109" s="9" t="s">
        <v>318</v>
      </c>
      <c r="C109" s="9" t="s">
        <v>77</v>
      </c>
      <c r="D109" s="9"/>
      <c r="E109" s="9"/>
      <c r="F109" s="9"/>
      <c r="G109" s="9"/>
      <c r="H109">
        <f t="shared" si="11"/>
        <v>0</v>
      </c>
      <c r="M109">
        <f t="shared" si="44"/>
        <v>0</v>
      </c>
      <c r="N109">
        <v>1276</v>
      </c>
      <c r="O109">
        <v>1825</v>
      </c>
      <c r="P109">
        <v>1799</v>
      </c>
      <c r="Q109">
        <v>738</v>
      </c>
      <c r="R109">
        <f t="shared" si="45"/>
        <v>5638</v>
      </c>
      <c r="W109">
        <f t="shared" si="46"/>
        <v>0</v>
      </c>
      <c r="AG109">
        <f t="shared" si="47"/>
        <v>0</v>
      </c>
      <c r="AV109">
        <f t="shared" si="50"/>
        <v>0</v>
      </c>
    </row>
    <row r="110" spans="1:48">
      <c r="A110" s="9" t="s">
        <v>743</v>
      </c>
      <c r="B110" s="9" t="s">
        <v>744</v>
      </c>
      <c r="C110" s="1" t="s">
        <v>77</v>
      </c>
      <c r="D110" s="1"/>
      <c r="E110" s="1"/>
      <c r="F110" s="1"/>
      <c r="G110" s="1"/>
      <c r="H110">
        <f t="shared" si="11"/>
        <v>0</v>
      </c>
      <c r="M110">
        <f t="shared" si="44"/>
        <v>0</v>
      </c>
      <c r="N110">
        <v>1698</v>
      </c>
      <c r="O110">
        <v>1006</v>
      </c>
      <c r="P110">
        <v>1020</v>
      </c>
      <c r="Q110">
        <v>1772</v>
      </c>
      <c r="R110">
        <f t="shared" si="45"/>
        <v>5496</v>
      </c>
      <c r="W110">
        <f t="shared" si="46"/>
        <v>0</v>
      </c>
      <c r="AB110">
        <f>X110+Y110+Z110+AA110</f>
        <v>0</v>
      </c>
      <c r="AG110">
        <f t="shared" si="47"/>
        <v>0</v>
      </c>
      <c r="AL110">
        <f>AH110+AI110+AJ110+AK110</f>
        <v>0</v>
      </c>
      <c r="AQ110">
        <f>AM110+AN110+AO110+AP110</f>
        <v>0</v>
      </c>
      <c r="AV110">
        <f t="shared" si="50"/>
        <v>0</v>
      </c>
    </row>
    <row r="111" spans="1:48">
      <c r="A111" s="9" t="s">
        <v>742</v>
      </c>
      <c r="B111" s="9" t="s">
        <v>257</v>
      </c>
      <c r="C111" s="1" t="s">
        <v>77</v>
      </c>
      <c r="D111" s="1"/>
      <c r="E111" s="1"/>
      <c r="F111" s="1"/>
      <c r="G111" s="1"/>
      <c r="H111">
        <f t="shared" si="11"/>
        <v>0</v>
      </c>
      <c r="I111">
        <v>1055</v>
      </c>
      <c r="J111">
        <v>2435</v>
      </c>
      <c r="K111">
        <v>1948</v>
      </c>
      <c r="L111">
        <v>761</v>
      </c>
      <c r="M111">
        <f t="shared" si="44"/>
        <v>6199</v>
      </c>
      <c r="N111">
        <v>974</v>
      </c>
      <c r="O111">
        <v>2148</v>
      </c>
      <c r="P111">
        <v>1718</v>
      </c>
      <c r="Q111">
        <v>671</v>
      </c>
      <c r="R111">
        <f t="shared" si="45"/>
        <v>5511</v>
      </c>
      <c r="W111">
        <f t="shared" si="46"/>
        <v>0</v>
      </c>
      <c r="AB111">
        <f>X111+Y111+Z111+AA111</f>
        <v>0</v>
      </c>
      <c r="AG111">
        <f t="shared" si="47"/>
        <v>0</v>
      </c>
      <c r="AL111">
        <f>AH111+AI111+AJ111+AK111</f>
        <v>0</v>
      </c>
      <c r="AQ111">
        <f>AM111+AN111+AO111+AP111</f>
        <v>0</v>
      </c>
      <c r="AV111">
        <f t="shared" si="50"/>
        <v>0</v>
      </c>
    </row>
    <row r="112" spans="1:48">
      <c r="A112" s="9" t="s">
        <v>1108</v>
      </c>
      <c r="B112" s="9" t="s">
        <v>1109</v>
      </c>
      <c r="C112" s="1" t="s">
        <v>77</v>
      </c>
      <c r="D112" s="1"/>
      <c r="E112" s="1"/>
      <c r="F112" s="1"/>
      <c r="G112" s="1"/>
      <c r="I112">
        <v>1355</v>
      </c>
      <c r="J112">
        <v>1917</v>
      </c>
      <c r="K112">
        <v>1689</v>
      </c>
      <c r="L112">
        <v>1217</v>
      </c>
      <c r="M112">
        <f t="shared" si="44"/>
        <v>6178</v>
      </c>
    </row>
    <row r="113" spans="1:48">
      <c r="A113" s="1" t="s">
        <v>88</v>
      </c>
      <c r="B113" s="1" t="s">
        <v>257</v>
      </c>
      <c r="C113" s="1" t="s">
        <v>77</v>
      </c>
      <c r="D113" s="1"/>
      <c r="E113" s="1"/>
      <c r="F113" s="1"/>
      <c r="G113" s="1"/>
      <c r="H113">
        <f t="shared" si="11"/>
        <v>0</v>
      </c>
      <c r="I113">
        <v>941</v>
      </c>
      <c r="J113">
        <v>2176</v>
      </c>
      <c r="K113">
        <v>2115</v>
      </c>
      <c r="L113">
        <v>958</v>
      </c>
      <c r="M113">
        <f t="shared" si="44"/>
        <v>6190</v>
      </c>
      <c r="N113">
        <v>868</v>
      </c>
      <c r="O113">
        <v>1919</v>
      </c>
      <c r="P113">
        <v>1866</v>
      </c>
      <c r="Q113">
        <v>845</v>
      </c>
      <c r="R113">
        <f t="shared" ref="R113:R147" si="51">N113+O113+P113+Q113</f>
        <v>5498</v>
      </c>
      <c r="W113">
        <f>S113+T113+U113+V113</f>
        <v>0</v>
      </c>
      <c r="AB113">
        <f>X113+Y113+Z113+AA113</f>
        <v>0</v>
      </c>
      <c r="AG113">
        <f>AC113+AD113+AE113+AF113</f>
        <v>0</v>
      </c>
      <c r="AL113">
        <f>AH113+AI113+AJ113+AK113</f>
        <v>0</v>
      </c>
      <c r="AQ113">
        <f>AM113+AN113+AO113+AP113</f>
        <v>0</v>
      </c>
      <c r="AV113">
        <f>AR113+AS113+AT113+AU113</f>
        <v>0</v>
      </c>
    </row>
    <row r="114" spans="1:48">
      <c r="A114" s="9" t="s">
        <v>1001</v>
      </c>
      <c r="B114" s="9" t="s">
        <v>1002</v>
      </c>
      <c r="C114" s="9" t="s">
        <v>114</v>
      </c>
      <c r="D114" s="9"/>
      <c r="E114" s="9"/>
      <c r="F114" s="9"/>
      <c r="G114" s="9"/>
      <c r="H114">
        <f t="shared" si="11"/>
        <v>0</v>
      </c>
      <c r="M114">
        <f>N114+O114+P114+Q114</f>
        <v>5490</v>
      </c>
      <c r="N114">
        <v>1132</v>
      </c>
      <c r="O114">
        <v>2426</v>
      </c>
      <c r="P114">
        <v>644</v>
      </c>
      <c r="Q114">
        <v>1288</v>
      </c>
      <c r="R114">
        <f t="shared" si="51"/>
        <v>5490</v>
      </c>
    </row>
    <row r="115" spans="1:48">
      <c r="A115" s="9" t="s">
        <v>740</v>
      </c>
      <c r="B115" s="1" t="s">
        <v>76</v>
      </c>
      <c r="C115" s="9" t="s">
        <v>114</v>
      </c>
      <c r="D115" s="9"/>
      <c r="E115" s="9"/>
      <c r="F115" s="9"/>
      <c r="G115" s="9"/>
      <c r="H115">
        <f t="shared" si="11"/>
        <v>0</v>
      </c>
      <c r="M115">
        <f t="shared" ref="M115:M132" si="52">I115+J115+K115+L115</f>
        <v>0</v>
      </c>
      <c r="N115">
        <v>1303</v>
      </c>
      <c r="O115">
        <v>1678</v>
      </c>
      <c r="P115">
        <v>1033</v>
      </c>
      <c r="Q115">
        <v>1463</v>
      </c>
      <c r="R115">
        <f t="shared" si="51"/>
        <v>5477</v>
      </c>
      <c r="W115">
        <f>S115+T115+U115+V115</f>
        <v>0</v>
      </c>
      <c r="AB115">
        <f>X115+Y115+Z115+AA115</f>
        <v>0</v>
      </c>
      <c r="AG115">
        <f>AC115+AD115+AE115+AF115</f>
        <v>0</v>
      </c>
      <c r="AL115">
        <f>AH115+AI115+AJ115+AK115</f>
        <v>0</v>
      </c>
      <c r="AQ115">
        <f>AM115+AN115+AO115+AP115</f>
        <v>0</v>
      </c>
      <c r="AV115">
        <f>AR115+AS115+AT115+AU115</f>
        <v>0</v>
      </c>
    </row>
    <row r="116" spans="1:48">
      <c r="A116" s="9" t="s">
        <v>739</v>
      </c>
      <c r="B116" s="1" t="s">
        <v>76</v>
      </c>
      <c r="C116" s="9" t="s">
        <v>114</v>
      </c>
      <c r="D116" s="9"/>
      <c r="E116" s="9"/>
      <c r="F116" s="9"/>
      <c r="G116" s="9"/>
      <c r="H116">
        <f t="shared" ref="H116:H159" si="53">D116+E116+F116+G116</f>
        <v>0</v>
      </c>
      <c r="M116">
        <f t="shared" si="52"/>
        <v>0</v>
      </c>
      <c r="N116">
        <v>1684</v>
      </c>
      <c r="O116">
        <v>2389</v>
      </c>
      <c r="P116">
        <v>765</v>
      </c>
      <c r="Q116">
        <v>631</v>
      </c>
      <c r="R116">
        <f t="shared" si="51"/>
        <v>5469</v>
      </c>
      <c r="W116">
        <f>S116+T116+U116+V116</f>
        <v>0</v>
      </c>
      <c r="AB116">
        <f>X116+Y116+Z116+AA116</f>
        <v>0</v>
      </c>
      <c r="AG116">
        <f>AC116+AD116+AE116+AF116</f>
        <v>0</v>
      </c>
      <c r="AL116">
        <f>AH116+AI116+AJ116+AK116</f>
        <v>0</v>
      </c>
      <c r="AQ116">
        <f>AM116+AN116+AO116+AP116</f>
        <v>0</v>
      </c>
      <c r="AV116">
        <f>AR116+AS116+AT116+AU116</f>
        <v>0</v>
      </c>
    </row>
    <row r="117" spans="1:48">
      <c r="A117" s="9" t="s">
        <v>1114</v>
      </c>
      <c r="B117" s="1" t="s">
        <v>76</v>
      </c>
      <c r="C117" s="9" t="s">
        <v>114</v>
      </c>
      <c r="D117" s="9"/>
      <c r="E117" s="9"/>
      <c r="F117" s="9"/>
      <c r="G117" s="9"/>
      <c r="M117">
        <f t="shared" si="52"/>
        <v>0</v>
      </c>
      <c r="N117">
        <v>1619</v>
      </c>
      <c r="O117">
        <v>1584</v>
      </c>
      <c r="P117">
        <v>1651</v>
      </c>
      <c r="Q117">
        <v>617</v>
      </c>
      <c r="R117">
        <f t="shared" si="51"/>
        <v>5471</v>
      </c>
    </row>
    <row r="118" spans="1:48">
      <c r="A118" s="9" t="s">
        <v>748</v>
      </c>
      <c r="B118" s="1" t="s">
        <v>76</v>
      </c>
      <c r="C118" s="9" t="s">
        <v>114</v>
      </c>
      <c r="D118" s="9"/>
      <c r="E118" s="9"/>
      <c r="F118" s="9"/>
      <c r="G118" s="9"/>
      <c r="H118">
        <f t="shared" si="53"/>
        <v>0</v>
      </c>
      <c r="M118">
        <f t="shared" si="52"/>
        <v>0</v>
      </c>
      <c r="R118">
        <f t="shared" si="51"/>
        <v>0</v>
      </c>
      <c r="S118">
        <v>735</v>
      </c>
      <c r="T118">
        <v>1954</v>
      </c>
      <c r="U118">
        <v>678</v>
      </c>
      <c r="V118">
        <v>1439</v>
      </c>
      <c r="W118">
        <f t="shared" ref="W118:W157" si="54">S118+T118+U118+V118</f>
        <v>4806</v>
      </c>
      <c r="AB118">
        <f t="shared" ref="AB118:AB132" si="55">X118+Y118+Z118+AA118</f>
        <v>0</v>
      </c>
      <c r="AG118">
        <f t="shared" ref="AG118:AG132" si="56">AC118+AD118+AE118+AF118</f>
        <v>0</v>
      </c>
      <c r="AL118">
        <f t="shared" ref="AL118:AL132" si="57">AH118+AI118+AJ118+AK118</f>
        <v>0</v>
      </c>
      <c r="AQ118">
        <f t="shared" ref="AQ118:AQ132" si="58">AM118+AN118+AO118+AP118</f>
        <v>0</v>
      </c>
      <c r="AV118">
        <f t="shared" ref="AV118:AV132" si="59">AR118+AS118+AT118+AU118</f>
        <v>0</v>
      </c>
    </row>
    <row r="119" spans="1:48">
      <c r="A119" s="9" t="s">
        <v>753</v>
      </c>
      <c r="B119" s="9" t="s">
        <v>76</v>
      </c>
      <c r="C119" s="9" t="s">
        <v>114</v>
      </c>
      <c r="D119" s="9"/>
      <c r="E119" s="9"/>
      <c r="F119" s="9"/>
      <c r="G119" s="9"/>
      <c r="H119">
        <f t="shared" si="53"/>
        <v>0</v>
      </c>
      <c r="M119">
        <f t="shared" si="52"/>
        <v>0</v>
      </c>
      <c r="N119">
        <v>1737</v>
      </c>
      <c r="O119">
        <v>2362</v>
      </c>
      <c r="P119">
        <v>657</v>
      </c>
      <c r="Q119">
        <v>711</v>
      </c>
      <c r="R119">
        <f t="shared" si="51"/>
        <v>5467</v>
      </c>
      <c r="S119">
        <v>1591</v>
      </c>
      <c r="T119">
        <v>2059</v>
      </c>
      <c r="U119">
        <v>573</v>
      </c>
      <c r="V119">
        <v>620</v>
      </c>
      <c r="W119">
        <f t="shared" si="54"/>
        <v>4843</v>
      </c>
      <c r="AB119">
        <f t="shared" si="55"/>
        <v>0</v>
      </c>
      <c r="AG119">
        <f t="shared" si="56"/>
        <v>0</v>
      </c>
      <c r="AL119">
        <f t="shared" si="57"/>
        <v>0</v>
      </c>
      <c r="AQ119">
        <f t="shared" si="58"/>
        <v>0</v>
      </c>
      <c r="AV119">
        <f t="shared" si="59"/>
        <v>0</v>
      </c>
    </row>
    <row r="120" spans="1:48">
      <c r="A120" s="9" t="s">
        <v>103</v>
      </c>
      <c r="B120" s="1" t="s">
        <v>76</v>
      </c>
      <c r="C120" s="9" t="s">
        <v>114</v>
      </c>
      <c r="D120" s="9"/>
      <c r="E120" s="9"/>
      <c r="F120" s="9"/>
      <c r="G120" s="9"/>
      <c r="H120">
        <f t="shared" si="53"/>
        <v>0</v>
      </c>
      <c r="M120">
        <f t="shared" si="52"/>
        <v>0</v>
      </c>
      <c r="N120">
        <v>1684</v>
      </c>
      <c r="O120">
        <v>2389</v>
      </c>
      <c r="P120">
        <v>765</v>
      </c>
      <c r="Q120">
        <v>631</v>
      </c>
      <c r="R120">
        <f t="shared" si="51"/>
        <v>5469</v>
      </c>
      <c r="S120">
        <v>1543</v>
      </c>
      <c r="T120">
        <v>2083</v>
      </c>
      <c r="U120">
        <v>667</v>
      </c>
      <c r="V120">
        <v>550</v>
      </c>
      <c r="W120">
        <f t="shared" si="54"/>
        <v>4843</v>
      </c>
      <c r="AB120">
        <f t="shared" si="55"/>
        <v>0</v>
      </c>
      <c r="AC120">
        <v>1260</v>
      </c>
      <c r="AD120">
        <v>1515</v>
      </c>
      <c r="AE120">
        <v>485</v>
      </c>
      <c r="AF120">
        <v>400</v>
      </c>
      <c r="AG120">
        <f t="shared" si="56"/>
        <v>3660</v>
      </c>
      <c r="AL120">
        <f t="shared" si="57"/>
        <v>0</v>
      </c>
      <c r="AQ120">
        <f t="shared" si="58"/>
        <v>0</v>
      </c>
      <c r="AV120">
        <f t="shared" si="59"/>
        <v>0</v>
      </c>
    </row>
    <row r="121" spans="1:48">
      <c r="A121" s="9" t="s">
        <v>529</v>
      </c>
      <c r="B121" s="9" t="s">
        <v>76</v>
      </c>
      <c r="C121" s="9" t="s">
        <v>114</v>
      </c>
      <c r="D121" s="9"/>
      <c r="E121" s="9"/>
      <c r="F121" s="9"/>
      <c r="G121" s="9"/>
      <c r="H121">
        <f t="shared" si="53"/>
        <v>0</v>
      </c>
      <c r="M121">
        <f t="shared" si="52"/>
        <v>0</v>
      </c>
      <c r="N121">
        <v>1303</v>
      </c>
      <c r="O121">
        <v>1691</v>
      </c>
      <c r="P121">
        <v>1758</v>
      </c>
      <c r="Q121">
        <v>711</v>
      </c>
      <c r="R121">
        <f t="shared" si="51"/>
        <v>5463</v>
      </c>
      <c r="S121">
        <v>1193</v>
      </c>
      <c r="T121">
        <v>1462</v>
      </c>
      <c r="U121">
        <v>901</v>
      </c>
      <c r="V121">
        <v>1275</v>
      </c>
      <c r="W121">
        <f t="shared" si="54"/>
        <v>4831</v>
      </c>
      <c r="AB121">
        <f t="shared" si="55"/>
        <v>0</v>
      </c>
      <c r="AG121">
        <f t="shared" si="56"/>
        <v>0</v>
      </c>
      <c r="AL121">
        <f t="shared" si="57"/>
        <v>0</v>
      </c>
      <c r="AQ121">
        <f t="shared" si="58"/>
        <v>0</v>
      </c>
      <c r="AV121">
        <f t="shared" si="59"/>
        <v>0</v>
      </c>
    </row>
    <row r="122" spans="1:48">
      <c r="A122" s="1" t="s">
        <v>113</v>
      </c>
      <c r="B122" s="1" t="s">
        <v>76</v>
      </c>
      <c r="C122" s="1" t="s">
        <v>114</v>
      </c>
      <c r="D122" s="1"/>
      <c r="E122" s="1"/>
      <c r="F122" s="1"/>
      <c r="G122" s="1"/>
      <c r="H122">
        <f t="shared" si="53"/>
        <v>0</v>
      </c>
      <c r="M122">
        <f t="shared" si="52"/>
        <v>0</v>
      </c>
      <c r="R122">
        <f t="shared" si="51"/>
        <v>0</v>
      </c>
      <c r="S122">
        <v>1193</v>
      </c>
      <c r="T122">
        <v>1462</v>
      </c>
      <c r="U122">
        <v>901</v>
      </c>
      <c r="V122">
        <v>1275</v>
      </c>
      <c r="W122">
        <f t="shared" si="54"/>
        <v>4831</v>
      </c>
      <c r="AB122">
        <f t="shared" si="55"/>
        <v>0</v>
      </c>
      <c r="AG122">
        <f t="shared" si="56"/>
        <v>0</v>
      </c>
      <c r="AL122">
        <f t="shared" si="57"/>
        <v>0</v>
      </c>
      <c r="AM122">
        <v>755</v>
      </c>
      <c r="AN122">
        <v>716</v>
      </c>
      <c r="AO122">
        <v>441</v>
      </c>
      <c r="AP122">
        <v>624</v>
      </c>
      <c r="AQ122">
        <f t="shared" si="58"/>
        <v>2536</v>
      </c>
      <c r="AV122">
        <f t="shared" si="59"/>
        <v>0</v>
      </c>
    </row>
    <row r="123" spans="1:48">
      <c r="A123" s="1" t="s">
        <v>124</v>
      </c>
      <c r="B123" s="1" t="s">
        <v>76</v>
      </c>
      <c r="C123" s="1" t="s">
        <v>114</v>
      </c>
      <c r="D123" s="1"/>
      <c r="E123" s="1"/>
      <c r="F123" s="1"/>
      <c r="G123" s="1"/>
      <c r="H123">
        <f t="shared" si="53"/>
        <v>0</v>
      </c>
      <c r="M123">
        <f t="shared" si="52"/>
        <v>0</v>
      </c>
      <c r="R123">
        <f t="shared" si="51"/>
        <v>0</v>
      </c>
      <c r="S123">
        <v>952</v>
      </c>
      <c r="T123">
        <v>1942</v>
      </c>
      <c r="U123">
        <v>702</v>
      </c>
      <c r="V123">
        <v>1228</v>
      </c>
      <c r="W123">
        <f t="shared" si="54"/>
        <v>4824</v>
      </c>
      <c r="AB123">
        <f t="shared" si="55"/>
        <v>0</v>
      </c>
      <c r="AG123">
        <f t="shared" si="56"/>
        <v>0</v>
      </c>
      <c r="AL123">
        <f t="shared" si="57"/>
        <v>0</v>
      </c>
      <c r="AQ123">
        <f t="shared" si="58"/>
        <v>0</v>
      </c>
      <c r="AV123">
        <f t="shared" si="59"/>
        <v>0</v>
      </c>
    </row>
    <row r="124" spans="1:48">
      <c r="A124" s="9" t="s">
        <v>568</v>
      </c>
      <c r="B124" s="1" t="s">
        <v>76</v>
      </c>
      <c r="C124" s="1" t="s">
        <v>114</v>
      </c>
      <c r="D124" s="1"/>
      <c r="E124" s="1"/>
      <c r="F124" s="1"/>
      <c r="G124" s="1"/>
      <c r="H124">
        <f t="shared" si="53"/>
        <v>0</v>
      </c>
      <c r="M124">
        <f t="shared" si="52"/>
        <v>0</v>
      </c>
      <c r="R124">
        <f t="shared" si="51"/>
        <v>0</v>
      </c>
      <c r="W124">
        <f t="shared" si="54"/>
        <v>0</v>
      </c>
      <c r="AB124">
        <f t="shared" si="55"/>
        <v>0</v>
      </c>
      <c r="AG124">
        <f t="shared" si="56"/>
        <v>0</v>
      </c>
      <c r="AL124">
        <f t="shared" si="57"/>
        <v>0</v>
      </c>
      <c r="AQ124">
        <f t="shared" si="58"/>
        <v>0</v>
      </c>
      <c r="AV124">
        <f t="shared" si="59"/>
        <v>0</v>
      </c>
    </row>
    <row r="125" spans="1:48">
      <c r="A125" s="9" t="s">
        <v>566</v>
      </c>
      <c r="B125" s="1" t="s">
        <v>76</v>
      </c>
      <c r="C125" s="1" t="s">
        <v>114</v>
      </c>
      <c r="D125" s="1"/>
      <c r="E125" s="1"/>
      <c r="F125" s="1"/>
      <c r="G125" s="1"/>
      <c r="H125">
        <f t="shared" si="53"/>
        <v>0</v>
      </c>
      <c r="M125">
        <f t="shared" si="52"/>
        <v>0</v>
      </c>
      <c r="R125">
        <f t="shared" si="51"/>
        <v>0</v>
      </c>
      <c r="W125">
        <f t="shared" si="54"/>
        <v>0</v>
      </c>
      <c r="X125">
        <v>832</v>
      </c>
      <c r="Y125">
        <v>1780</v>
      </c>
      <c r="Z125">
        <v>1106</v>
      </c>
      <c r="AA125">
        <v>482</v>
      </c>
      <c r="AB125">
        <f t="shared" si="55"/>
        <v>4200</v>
      </c>
      <c r="AG125">
        <f t="shared" si="56"/>
        <v>0</v>
      </c>
      <c r="AL125">
        <f t="shared" si="57"/>
        <v>0</v>
      </c>
      <c r="AQ125">
        <f t="shared" si="58"/>
        <v>0</v>
      </c>
      <c r="AV125">
        <f t="shared" si="59"/>
        <v>0</v>
      </c>
    </row>
    <row r="126" spans="1:48">
      <c r="A126" s="9" t="s">
        <v>730</v>
      </c>
      <c r="B126" s="9" t="s">
        <v>171</v>
      </c>
      <c r="C126" s="9" t="s">
        <v>114</v>
      </c>
      <c r="D126" s="9"/>
      <c r="E126" s="9"/>
      <c r="F126" s="9"/>
      <c r="G126" s="9"/>
      <c r="H126">
        <f t="shared" si="53"/>
        <v>0</v>
      </c>
      <c r="M126">
        <f t="shared" si="52"/>
        <v>0</v>
      </c>
      <c r="N126">
        <v>1039</v>
      </c>
      <c r="O126">
        <v>926</v>
      </c>
      <c r="P126">
        <v>1181</v>
      </c>
      <c r="Q126">
        <v>2349</v>
      </c>
      <c r="R126">
        <f t="shared" si="51"/>
        <v>5495</v>
      </c>
      <c r="W126">
        <f t="shared" si="54"/>
        <v>0</v>
      </c>
      <c r="AB126">
        <f t="shared" si="55"/>
        <v>0</v>
      </c>
      <c r="AG126">
        <f t="shared" si="56"/>
        <v>0</v>
      </c>
      <c r="AL126">
        <f t="shared" si="57"/>
        <v>0</v>
      </c>
      <c r="AQ126">
        <f t="shared" si="58"/>
        <v>0</v>
      </c>
      <c r="AV126">
        <f t="shared" si="59"/>
        <v>0</v>
      </c>
    </row>
    <row r="127" spans="1:48">
      <c r="A127" s="9" t="s">
        <v>729</v>
      </c>
      <c r="B127" s="9" t="s">
        <v>171</v>
      </c>
      <c r="C127" s="9" t="s">
        <v>114</v>
      </c>
      <c r="D127" s="9"/>
      <c r="E127" s="9"/>
      <c r="F127" s="9"/>
      <c r="G127" s="9"/>
      <c r="H127">
        <f t="shared" si="53"/>
        <v>0</v>
      </c>
      <c r="M127">
        <f t="shared" si="52"/>
        <v>0</v>
      </c>
      <c r="N127">
        <v>908</v>
      </c>
      <c r="O127">
        <v>751</v>
      </c>
      <c r="P127">
        <v>1866</v>
      </c>
      <c r="Q127">
        <v>1973</v>
      </c>
      <c r="R127">
        <f t="shared" si="51"/>
        <v>5498</v>
      </c>
      <c r="W127">
        <f t="shared" si="54"/>
        <v>0</v>
      </c>
      <c r="AB127">
        <f t="shared" si="55"/>
        <v>0</v>
      </c>
      <c r="AG127">
        <f t="shared" si="56"/>
        <v>0</v>
      </c>
      <c r="AL127">
        <f t="shared" si="57"/>
        <v>0</v>
      </c>
      <c r="AQ127">
        <f t="shared" si="58"/>
        <v>0</v>
      </c>
      <c r="AV127">
        <f t="shared" si="59"/>
        <v>0</v>
      </c>
    </row>
    <row r="128" spans="1:48">
      <c r="A128" s="1" t="s">
        <v>182</v>
      </c>
      <c r="B128" s="1" t="s">
        <v>171</v>
      </c>
      <c r="C128" s="1" t="s">
        <v>114</v>
      </c>
      <c r="D128" s="1"/>
      <c r="E128" s="1"/>
      <c r="F128" s="1"/>
      <c r="G128" s="1"/>
      <c r="H128">
        <f t="shared" si="53"/>
        <v>0</v>
      </c>
      <c r="M128">
        <f t="shared" si="52"/>
        <v>0</v>
      </c>
      <c r="N128">
        <v>1039</v>
      </c>
      <c r="O128">
        <v>926</v>
      </c>
      <c r="P128">
        <v>1181</v>
      </c>
      <c r="Q128">
        <v>2349</v>
      </c>
      <c r="R128">
        <f t="shared" si="51"/>
        <v>5495</v>
      </c>
      <c r="W128">
        <f t="shared" si="54"/>
        <v>0</v>
      </c>
      <c r="AB128">
        <f t="shared" si="55"/>
        <v>0</v>
      </c>
      <c r="AG128">
        <f t="shared" si="56"/>
        <v>0</v>
      </c>
      <c r="AL128">
        <f t="shared" si="57"/>
        <v>0</v>
      </c>
      <c r="AQ128">
        <f t="shared" si="58"/>
        <v>0</v>
      </c>
      <c r="AV128">
        <f t="shared" si="59"/>
        <v>0</v>
      </c>
    </row>
    <row r="129" spans="1:48">
      <c r="A129" s="1" t="s">
        <v>186</v>
      </c>
      <c r="B129" s="1" t="s">
        <v>171</v>
      </c>
      <c r="C129" s="1" t="s">
        <v>114</v>
      </c>
      <c r="D129" s="1"/>
      <c r="E129" s="1"/>
      <c r="F129" s="1"/>
      <c r="G129" s="1"/>
      <c r="H129">
        <f t="shared" si="53"/>
        <v>0</v>
      </c>
      <c r="M129">
        <f t="shared" si="52"/>
        <v>0</v>
      </c>
      <c r="R129">
        <f t="shared" si="51"/>
        <v>0</v>
      </c>
      <c r="W129">
        <f t="shared" si="54"/>
        <v>0</v>
      </c>
      <c r="AB129">
        <f t="shared" si="55"/>
        <v>0</v>
      </c>
      <c r="AC129">
        <v>679</v>
      </c>
      <c r="AD129">
        <v>476</v>
      </c>
      <c r="AE129">
        <v>1183</v>
      </c>
      <c r="AF129">
        <v>1251</v>
      </c>
      <c r="AG129">
        <f t="shared" si="56"/>
        <v>3589</v>
      </c>
      <c r="AL129">
        <f t="shared" si="57"/>
        <v>0</v>
      </c>
      <c r="AQ129">
        <f t="shared" si="58"/>
        <v>0</v>
      </c>
      <c r="AV129">
        <f t="shared" si="59"/>
        <v>0</v>
      </c>
    </row>
    <row r="130" spans="1:48">
      <c r="A130" s="1" t="s">
        <v>191</v>
      </c>
      <c r="B130" s="1" t="s">
        <v>171</v>
      </c>
      <c r="C130" s="1" t="s">
        <v>114</v>
      </c>
      <c r="D130" s="1"/>
      <c r="E130" s="1"/>
      <c r="F130" s="1"/>
      <c r="G130" s="1"/>
      <c r="H130">
        <f t="shared" si="53"/>
        <v>0</v>
      </c>
      <c r="M130">
        <f t="shared" si="52"/>
        <v>0</v>
      </c>
      <c r="R130">
        <f t="shared" si="51"/>
        <v>0</v>
      </c>
      <c r="W130">
        <f t="shared" si="54"/>
        <v>0</v>
      </c>
      <c r="AB130">
        <f t="shared" si="55"/>
        <v>0</v>
      </c>
      <c r="AG130">
        <f t="shared" si="56"/>
        <v>0</v>
      </c>
      <c r="AL130">
        <f t="shared" si="57"/>
        <v>0</v>
      </c>
      <c r="AQ130">
        <f t="shared" si="58"/>
        <v>0</v>
      </c>
      <c r="AV130">
        <f t="shared" si="59"/>
        <v>0</v>
      </c>
    </row>
    <row r="131" spans="1:48">
      <c r="A131" s="1" t="s">
        <v>197</v>
      </c>
      <c r="B131" s="1" t="s">
        <v>171</v>
      </c>
      <c r="C131" s="1" t="s">
        <v>114</v>
      </c>
      <c r="D131" s="1"/>
      <c r="E131" s="1"/>
      <c r="F131" s="1"/>
      <c r="G131" s="1"/>
      <c r="H131">
        <f t="shared" si="53"/>
        <v>0</v>
      </c>
      <c r="M131">
        <f t="shared" si="52"/>
        <v>0</v>
      </c>
      <c r="R131">
        <f t="shared" si="51"/>
        <v>0</v>
      </c>
      <c r="W131">
        <f t="shared" si="54"/>
        <v>0</v>
      </c>
      <c r="AB131">
        <f t="shared" si="55"/>
        <v>0</v>
      </c>
      <c r="AG131">
        <f t="shared" si="56"/>
        <v>0</v>
      </c>
      <c r="AL131">
        <f t="shared" si="57"/>
        <v>0</v>
      </c>
      <c r="AQ131">
        <f t="shared" si="58"/>
        <v>0</v>
      </c>
      <c r="AV131">
        <f t="shared" si="59"/>
        <v>0</v>
      </c>
    </row>
    <row r="132" spans="1:48">
      <c r="A132" s="1" t="s">
        <v>200</v>
      </c>
      <c r="B132" s="1" t="s">
        <v>171</v>
      </c>
      <c r="C132" s="1" t="s">
        <v>114</v>
      </c>
      <c r="D132" s="1"/>
      <c r="E132" s="1"/>
      <c r="F132" s="1"/>
      <c r="G132" s="1"/>
      <c r="H132">
        <f t="shared" si="53"/>
        <v>0</v>
      </c>
      <c r="M132">
        <f t="shared" si="52"/>
        <v>0</v>
      </c>
      <c r="R132">
        <f t="shared" si="51"/>
        <v>0</v>
      </c>
      <c r="W132">
        <f t="shared" si="54"/>
        <v>0</v>
      </c>
      <c r="AB132">
        <f t="shared" si="55"/>
        <v>0</v>
      </c>
      <c r="AG132">
        <f t="shared" si="56"/>
        <v>0</v>
      </c>
      <c r="AL132">
        <f t="shared" si="57"/>
        <v>0</v>
      </c>
      <c r="AQ132">
        <f t="shared" si="58"/>
        <v>0</v>
      </c>
      <c r="AV132">
        <f t="shared" si="59"/>
        <v>0</v>
      </c>
    </row>
    <row r="133" spans="1:48">
      <c r="A133" s="9" t="s">
        <v>864</v>
      </c>
      <c r="B133" s="1" t="s">
        <v>259</v>
      </c>
      <c r="C133" s="9" t="s">
        <v>114</v>
      </c>
      <c r="D133" s="9"/>
      <c r="E133" s="9"/>
      <c r="F133" s="9"/>
      <c r="G133" s="9"/>
      <c r="H133">
        <f t="shared" si="53"/>
        <v>0</v>
      </c>
      <c r="R133">
        <f t="shared" si="51"/>
        <v>0</v>
      </c>
      <c r="S133">
        <v>747</v>
      </c>
      <c r="T133">
        <v>1029</v>
      </c>
      <c r="U133">
        <v>1486</v>
      </c>
      <c r="V133">
        <v>1544</v>
      </c>
      <c r="W133">
        <f t="shared" si="54"/>
        <v>4806</v>
      </c>
    </row>
    <row r="134" spans="1:48">
      <c r="A134" s="9" t="s">
        <v>737</v>
      </c>
      <c r="B134" s="1" t="s">
        <v>259</v>
      </c>
      <c r="C134" s="9" t="s">
        <v>114</v>
      </c>
      <c r="D134" s="9"/>
      <c r="E134" s="9"/>
      <c r="F134" s="9"/>
      <c r="G134" s="9"/>
      <c r="H134">
        <f t="shared" si="53"/>
        <v>0</v>
      </c>
      <c r="M134">
        <f t="shared" ref="M134:M156" si="60">I134+J134+K134+L134</f>
        <v>0</v>
      </c>
      <c r="N134">
        <v>1790</v>
      </c>
      <c r="O134">
        <v>483</v>
      </c>
      <c r="P134">
        <v>2228</v>
      </c>
      <c r="Q134">
        <v>966</v>
      </c>
      <c r="R134">
        <f t="shared" si="51"/>
        <v>5467</v>
      </c>
      <c r="W134">
        <f t="shared" si="54"/>
        <v>0</v>
      </c>
      <c r="AB134">
        <f t="shared" ref="AB134:AB156" si="61">X134+Y134+Z134+AA134</f>
        <v>0</v>
      </c>
      <c r="AG134">
        <f t="shared" ref="AG134:AG156" si="62">AC134+AD134+AE134+AF134</f>
        <v>0</v>
      </c>
      <c r="AL134">
        <f t="shared" ref="AL134:AL156" si="63">AH134+AI134+AJ134+AK134</f>
        <v>0</v>
      </c>
      <c r="AQ134">
        <f t="shared" ref="AQ134:AQ156" si="64">AM134+AN134+AO134+AP134</f>
        <v>0</v>
      </c>
      <c r="AV134">
        <f t="shared" ref="AV134:AV156" si="65">AR134+AS134+AT134+AU134</f>
        <v>0</v>
      </c>
    </row>
    <row r="135" spans="1:48">
      <c r="A135" s="9" t="s">
        <v>736</v>
      </c>
      <c r="B135" s="1" t="s">
        <v>259</v>
      </c>
      <c r="C135" s="9" t="s">
        <v>114</v>
      </c>
      <c r="D135" s="9"/>
      <c r="E135" s="9"/>
      <c r="F135" s="9"/>
      <c r="G135" s="9"/>
      <c r="H135">
        <f t="shared" si="53"/>
        <v>0</v>
      </c>
      <c r="M135">
        <f t="shared" si="60"/>
        <v>0</v>
      </c>
      <c r="N135">
        <v>1197</v>
      </c>
      <c r="O135">
        <v>1382</v>
      </c>
      <c r="P135">
        <v>1812</v>
      </c>
      <c r="Q135">
        <v>1087</v>
      </c>
      <c r="R135">
        <f t="shared" si="51"/>
        <v>5478</v>
      </c>
      <c r="W135">
        <f t="shared" si="54"/>
        <v>0</v>
      </c>
      <c r="X135">
        <v>996</v>
      </c>
      <c r="Y135">
        <v>1036</v>
      </c>
      <c r="Z135">
        <v>1358</v>
      </c>
      <c r="AA135">
        <v>814</v>
      </c>
      <c r="AB135">
        <f t="shared" si="61"/>
        <v>4204</v>
      </c>
      <c r="AG135">
        <f t="shared" si="62"/>
        <v>0</v>
      </c>
      <c r="AL135">
        <f t="shared" si="63"/>
        <v>0</v>
      </c>
      <c r="AQ135">
        <f t="shared" si="64"/>
        <v>0</v>
      </c>
      <c r="AV135">
        <f t="shared" si="65"/>
        <v>0</v>
      </c>
    </row>
    <row r="136" spans="1:48">
      <c r="A136" s="9" t="s">
        <v>735</v>
      </c>
      <c r="B136" s="1" t="s">
        <v>259</v>
      </c>
      <c r="C136" s="9" t="s">
        <v>114</v>
      </c>
      <c r="D136" s="9"/>
      <c r="E136" s="9"/>
      <c r="F136" s="9"/>
      <c r="G136" s="9"/>
      <c r="H136">
        <f t="shared" si="53"/>
        <v>0</v>
      </c>
      <c r="M136">
        <f t="shared" si="60"/>
        <v>0</v>
      </c>
      <c r="N136">
        <v>1895</v>
      </c>
      <c r="O136">
        <v>1785</v>
      </c>
      <c r="P136">
        <v>1651</v>
      </c>
      <c r="Q136">
        <v>134</v>
      </c>
      <c r="R136">
        <f t="shared" si="51"/>
        <v>5465</v>
      </c>
      <c r="W136">
        <f t="shared" si="54"/>
        <v>0</v>
      </c>
      <c r="AB136">
        <f t="shared" si="61"/>
        <v>0</v>
      </c>
      <c r="AG136">
        <f t="shared" si="62"/>
        <v>0</v>
      </c>
      <c r="AL136">
        <f t="shared" si="63"/>
        <v>0</v>
      </c>
      <c r="AQ136">
        <f t="shared" si="64"/>
        <v>0</v>
      </c>
      <c r="AV136">
        <f t="shared" si="65"/>
        <v>0</v>
      </c>
    </row>
    <row r="137" spans="1:48">
      <c r="A137" s="9" t="s">
        <v>747</v>
      </c>
      <c r="B137" s="9" t="s">
        <v>259</v>
      </c>
      <c r="C137" s="9" t="s">
        <v>114</v>
      </c>
      <c r="D137" s="9"/>
      <c r="E137" s="9"/>
      <c r="F137" s="9"/>
      <c r="G137" s="9"/>
      <c r="H137">
        <f t="shared" si="53"/>
        <v>0</v>
      </c>
      <c r="M137">
        <f t="shared" si="60"/>
        <v>0</v>
      </c>
      <c r="R137">
        <f t="shared" si="51"/>
        <v>0</v>
      </c>
      <c r="S137">
        <v>747</v>
      </c>
      <c r="T137">
        <v>1029</v>
      </c>
      <c r="U137">
        <v>1486</v>
      </c>
      <c r="V137">
        <v>1544</v>
      </c>
      <c r="W137">
        <f t="shared" si="54"/>
        <v>4806</v>
      </c>
      <c r="AB137">
        <f t="shared" si="61"/>
        <v>0</v>
      </c>
      <c r="AG137">
        <f t="shared" si="62"/>
        <v>0</v>
      </c>
      <c r="AL137">
        <f t="shared" si="63"/>
        <v>0</v>
      </c>
      <c r="AQ137">
        <f t="shared" si="64"/>
        <v>0</v>
      </c>
      <c r="AV137">
        <f t="shared" si="65"/>
        <v>0</v>
      </c>
    </row>
    <row r="138" spans="1:48">
      <c r="A138" s="9" t="s">
        <v>758</v>
      </c>
      <c r="B138" s="9" t="s">
        <v>259</v>
      </c>
      <c r="C138" s="9" t="s">
        <v>114</v>
      </c>
      <c r="D138" s="9"/>
      <c r="E138" s="9"/>
      <c r="F138" s="9"/>
      <c r="G138" s="9"/>
      <c r="H138">
        <f t="shared" si="53"/>
        <v>0</v>
      </c>
      <c r="M138">
        <f t="shared" si="60"/>
        <v>0</v>
      </c>
      <c r="R138">
        <f t="shared" si="51"/>
        <v>0</v>
      </c>
      <c r="S138">
        <v>747</v>
      </c>
      <c r="T138">
        <v>608</v>
      </c>
      <c r="U138">
        <v>1708</v>
      </c>
      <c r="V138">
        <v>1755</v>
      </c>
      <c r="W138">
        <f t="shared" si="54"/>
        <v>4818</v>
      </c>
      <c r="AB138">
        <f t="shared" si="61"/>
        <v>0</v>
      </c>
      <c r="AG138">
        <f t="shared" si="62"/>
        <v>0</v>
      </c>
      <c r="AL138">
        <f t="shared" si="63"/>
        <v>0</v>
      </c>
      <c r="AQ138">
        <f t="shared" si="64"/>
        <v>0</v>
      </c>
      <c r="AV138">
        <f t="shared" si="65"/>
        <v>0</v>
      </c>
    </row>
    <row r="139" spans="1:48">
      <c r="A139" s="9" t="s">
        <v>721</v>
      </c>
      <c r="B139" s="1" t="s">
        <v>259</v>
      </c>
      <c r="C139" s="1" t="s">
        <v>114</v>
      </c>
      <c r="D139" s="1"/>
      <c r="E139" s="1"/>
      <c r="F139" s="1"/>
      <c r="G139" s="1"/>
      <c r="H139">
        <f t="shared" si="53"/>
        <v>0</v>
      </c>
      <c r="M139">
        <f t="shared" si="60"/>
        <v>0</v>
      </c>
      <c r="R139">
        <f t="shared" si="51"/>
        <v>0</v>
      </c>
      <c r="S139">
        <v>1121</v>
      </c>
      <c r="T139">
        <v>1415</v>
      </c>
      <c r="U139">
        <v>1439</v>
      </c>
      <c r="V139">
        <v>854</v>
      </c>
      <c r="W139">
        <f t="shared" si="54"/>
        <v>4829</v>
      </c>
      <c r="AB139">
        <f t="shared" si="61"/>
        <v>0</v>
      </c>
      <c r="AG139">
        <f t="shared" si="62"/>
        <v>0</v>
      </c>
      <c r="AL139">
        <f t="shared" si="63"/>
        <v>0</v>
      </c>
      <c r="AQ139">
        <f t="shared" si="64"/>
        <v>0</v>
      </c>
      <c r="AV139">
        <f t="shared" si="65"/>
        <v>0</v>
      </c>
    </row>
    <row r="140" spans="1:48">
      <c r="A140" s="1" t="s">
        <v>271</v>
      </c>
      <c r="B140" s="1" t="s">
        <v>259</v>
      </c>
      <c r="C140" s="1" t="s">
        <v>114</v>
      </c>
      <c r="D140" s="1"/>
      <c r="E140" s="1"/>
      <c r="F140" s="1"/>
      <c r="G140" s="1"/>
      <c r="H140">
        <f t="shared" si="53"/>
        <v>0</v>
      </c>
      <c r="M140">
        <f t="shared" si="60"/>
        <v>0</v>
      </c>
      <c r="R140">
        <f t="shared" si="51"/>
        <v>0</v>
      </c>
      <c r="W140">
        <f t="shared" si="54"/>
        <v>0</v>
      </c>
      <c r="AB140">
        <f t="shared" si="61"/>
        <v>0</v>
      </c>
      <c r="AG140">
        <f t="shared" si="62"/>
        <v>0</v>
      </c>
      <c r="AL140">
        <f t="shared" si="63"/>
        <v>0</v>
      </c>
      <c r="AQ140">
        <f t="shared" si="64"/>
        <v>0</v>
      </c>
      <c r="AV140">
        <f t="shared" si="65"/>
        <v>0</v>
      </c>
    </row>
    <row r="141" spans="1:48">
      <c r="A141" s="1" t="s">
        <v>278</v>
      </c>
      <c r="B141" s="1" t="s">
        <v>259</v>
      </c>
      <c r="C141" s="1" t="s">
        <v>114</v>
      </c>
      <c r="D141" s="1"/>
      <c r="E141" s="1"/>
      <c r="F141" s="1"/>
      <c r="G141" s="1"/>
      <c r="H141">
        <f t="shared" si="53"/>
        <v>0</v>
      </c>
      <c r="M141">
        <f t="shared" si="60"/>
        <v>0</v>
      </c>
      <c r="R141">
        <f t="shared" si="51"/>
        <v>0</v>
      </c>
      <c r="S141">
        <v>1097</v>
      </c>
      <c r="T141">
        <v>1205</v>
      </c>
      <c r="U141">
        <v>1579</v>
      </c>
      <c r="V141">
        <v>947</v>
      </c>
      <c r="W141">
        <f t="shared" si="54"/>
        <v>4828</v>
      </c>
      <c r="AB141">
        <f t="shared" si="61"/>
        <v>0</v>
      </c>
      <c r="AG141">
        <f t="shared" si="62"/>
        <v>0</v>
      </c>
      <c r="AL141">
        <f t="shared" si="63"/>
        <v>0</v>
      </c>
      <c r="AQ141">
        <f t="shared" si="64"/>
        <v>0</v>
      </c>
      <c r="AV141">
        <f t="shared" si="65"/>
        <v>0</v>
      </c>
    </row>
    <row r="142" spans="1:48">
      <c r="A142" s="1" t="s">
        <v>280</v>
      </c>
      <c r="B142" s="1" t="s">
        <v>259</v>
      </c>
      <c r="C142" s="1" t="s">
        <v>114</v>
      </c>
      <c r="D142" s="1"/>
      <c r="E142" s="1"/>
      <c r="F142" s="1"/>
      <c r="G142" s="1"/>
      <c r="H142">
        <f t="shared" si="53"/>
        <v>0</v>
      </c>
      <c r="M142">
        <f t="shared" si="60"/>
        <v>0</v>
      </c>
      <c r="R142">
        <f t="shared" si="51"/>
        <v>0</v>
      </c>
      <c r="W142">
        <f t="shared" si="54"/>
        <v>0</v>
      </c>
      <c r="AB142">
        <f t="shared" si="61"/>
        <v>0</v>
      </c>
      <c r="AG142">
        <f t="shared" si="62"/>
        <v>0</v>
      </c>
      <c r="AL142">
        <f t="shared" si="63"/>
        <v>0</v>
      </c>
      <c r="AQ142">
        <f t="shared" si="64"/>
        <v>0</v>
      </c>
      <c r="AV142">
        <f t="shared" si="65"/>
        <v>0</v>
      </c>
    </row>
    <row r="143" spans="1:48">
      <c r="A143" s="1" t="s">
        <v>282</v>
      </c>
      <c r="B143" s="1" t="s">
        <v>259</v>
      </c>
      <c r="C143" s="1" t="s">
        <v>114</v>
      </c>
      <c r="D143" s="1"/>
      <c r="E143" s="1"/>
      <c r="F143" s="1"/>
      <c r="G143" s="1"/>
      <c r="H143">
        <f t="shared" si="53"/>
        <v>0</v>
      </c>
      <c r="M143">
        <f t="shared" si="60"/>
        <v>0</v>
      </c>
      <c r="R143">
        <f t="shared" si="51"/>
        <v>0</v>
      </c>
      <c r="W143">
        <f t="shared" si="54"/>
        <v>0</v>
      </c>
      <c r="AB143">
        <f t="shared" si="61"/>
        <v>0</v>
      </c>
      <c r="AG143">
        <f t="shared" si="62"/>
        <v>0</v>
      </c>
      <c r="AL143">
        <f t="shared" si="63"/>
        <v>0</v>
      </c>
      <c r="AQ143">
        <f t="shared" si="64"/>
        <v>0</v>
      </c>
      <c r="AV143">
        <f t="shared" si="65"/>
        <v>0</v>
      </c>
    </row>
    <row r="144" spans="1:48">
      <c r="A144" s="9" t="s">
        <v>733</v>
      </c>
      <c r="B144" s="9" t="s">
        <v>318</v>
      </c>
      <c r="C144" s="9" t="s">
        <v>114</v>
      </c>
      <c r="D144" s="9"/>
      <c r="E144" s="9"/>
      <c r="F144" s="9"/>
      <c r="G144" s="9"/>
      <c r="H144">
        <f t="shared" si="53"/>
        <v>0</v>
      </c>
      <c r="M144">
        <f t="shared" si="60"/>
        <v>0</v>
      </c>
      <c r="N144">
        <v>921</v>
      </c>
      <c r="O144">
        <v>711</v>
      </c>
      <c r="P144">
        <v>2013</v>
      </c>
      <c r="Q144">
        <v>1852</v>
      </c>
      <c r="R144">
        <f t="shared" si="51"/>
        <v>5497</v>
      </c>
      <c r="W144">
        <f t="shared" si="54"/>
        <v>0</v>
      </c>
      <c r="AB144">
        <f t="shared" si="61"/>
        <v>0</v>
      </c>
      <c r="AG144">
        <f t="shared" si="62"/>
        <v>0</v>
      </c>
      <c r="AL144">
        <f t="shared" si="63"/>
        <v>0</v>
      </c>
      <c r="AQ144">
        <f t="shared" si="64"/>
        <v>0</v>
      </c>
      <c r="AV144">
        <f t="shared" si="65"/>
        <v>0</v>
      </c>
    </row>
    <row r="145" spans="1:48">
      <c r="A145" s="9" t="s">
        <v>732</v>
      </c>
      <c r="B145" s="9" t="s">
        <v>318</v>
      </c>
      <c r="C145" s="9" t="s">
        <v>114</v>
      </c>
      <c r="D145" s="9"/>
      <c r="E145" s="9"/>
      <c r="F145" s="9"/>
      <c r="G145" s="9"/>
      <c r="H145">
        <f t="shared" si="53"/>
        <v>0</v>
      </c>
      <c r="M145">
        <f t="shared" si="60"/>
        <v>0</v>
      </c>
      <c r="N145">
        <v>802</v>
      </c>
      <c r="O145">
        <v>1718</v>
      </c>
      <c r="P145">
        <v>1100</v>
      </c>
      <c r="Q145">
        <v>1866</v>
      </c>
      <c r="R145">
        <f t="shared" si="51"/>
        <v>5486</v>
      </c>
      <c r="W145">
        <f t="shared" si="54"/>
        <v>0</v>
      </c>
      <c r="AB145">
        <f t="shared" si="61"/>
        <v>0</v>
      </c>
      <c r="AG145">
        <f t="shared" si="62"/>
        <v>0</v>
      </c>
      <c r="AL145">
        <f t="shared" si="63"/>
        <v>0</v>
      </c>
      <c r="AQ145">
        <f t="shared" si="64"/>
        <v>0</v>
      </c>
      <c r="AV145">
        <f t="shared" si="65"/>
        <v>0</v>
      </c>
    </row>
    <row r="146" spans="1:48">
      <c r="A146" s="9" t="s">
        <v>728</v>
      </c>
      <c r="B146" s="9" t="s">
        <v>318</v>
      </c>
      <c r="C146" s="9" t="s">
        <v>114</v>
      </c>
      <c r="D146" s="9"/>
      <c r="E146" s="9"/>
      <c r="F146" s="9"/>
      <c r="G146" s="9"/>
      <c r="H146">
        <f t="shared" si="53"/>
        <v>0</v>
      </c>
      <c r="M146">
        <f t="shared" si="60"/>
        <v>0</v>
      </c>
      <c r="N146">
        <v>1053</v>
      </c>
      <c r="O146">
        <v>1758</v>
      </c>
      <c r="P146">
        <v>1637</v>
      </c>
      <c r="Q146">
        <v>1651</v>
      </c>
      <c r="R146">
        <f t="shared" si="51"/>
        <v>6099</v>
      </c>
      <c r="W146">
        <f t="shared" si="54"/>
        <v>0</v>
      </c>
      <c r="AB146">
        <f t="shared" si="61"/>
        <v>0</v>
      </c>
      <c r="AG146">
        <f t="shared" si="62"/>
        <v>0</v>
      </c>
      <c r="AL146">
        <f t="shared" si="63"/>
        <v>0</v>
      </c>
      <c r="AQ146">
        <f t="shared" si="64"/>
        <v>0</v>
      </c>
      <c r="AV146">
        <f t="shared" si="65"/>
        <v>0</v>
      </c>
    </row>
    <row r="147" spans="1:48">
      <c r="A147" s="9" t="s">
        <v>754</v>
      </c>
      <c r="B147" s="9" t="s">
        <v>318</v>
      </c>
      <c r="C147" s="9" t="s">
        <v>114</v>
      </c>
      <c r="D147" s="9"/>
      <c r="E147" s="9"/>
      <c r="F147" s="9"/>
      <c r="G147" s="9"/>
      <c r="H147">
        <f t="shared" si="53"/>
        <v>0</v>
      </c>
      <c r="M147">
        <f t="shared" si="60"/>
        <v>0</v>
      </c>
      <c r="R147">
        <f t="shared" si="51"/>
        <v>0</v>
      </c>
      <c r="S147">
        <v>1507</v>
      </c>
      <c r="T147">
        <v>889</v>
      </c>
      <c r="U147">
        <v>1638</v>
      </c>
      <c r="V147">
        <v>819</v>
      </c>
      <c r="W147">
        <f t="shared" si="54"/>
        <v>4853</v>
      </c>
      <c r="AB147">
        <f t="shared" si="61"/>
        <v>0</v>
      </c>
      <c r="AG147">
        <f t="shared" si="62"/>
        <v>0</v>
      </c>
      <c r="AL147">
        <f t="shared" si="63"/>
        <v>0</v>
      </c>
      <c r="AQ147">
        <f t="shared" si="64"/>
        <v>0</v>
      </c>
      <c r="AV147">
        <f t="shared" si="65"/>
        <v>0</v>
      </c>
    </row>
    <row r="148" spans="1:48">
      <c r="A148" s="9" t="s">
        <v>723</v>
      </c>
      <c r="B148" s="9" t="s">
        <v>318</v>
      </c>
      <c r="C148" s="9" t="s">
        <v>114</v>
      </c>
      <c r="D148" s="9"/>
      <c r="E148" s="9"/>
      <c r="F148" s="9"/>
      <c r="G148" s="9"/>
      <c r="H148">
        <f t="shared" si="53"/>
        <v>0</v>
      </c>
      <c r="M148">
        <f t="shared" si="60"/>
        <v>0</v>
      </c>
      <c r="R148">
        <f t="shared" ref="R148:R149" si="66">N148+O148+P148+Q148</f>
        <v>0</v>
      </c>
      <c r="S148">
        <v>1627</v>
      </c>
      <c r="T148">
        <v>1322</v>
      </c>
      <c r="U148">
        <v>772</v>
      </c>
      <c r="V148">
        <v>1111</v>
      </c>
      <c r="W148">
        <f t="shared" si="54"/>
        <v>4832</v>
      </c>
      <c r="X148">
        <v>1478</v>
      </c>
      <c r="Y148">
        <v>1136</v>
      </c>
      <c r="Z148">
        <v>664</v>
      </c>
      <c r="AA148">
        <v>955</v>
      </c>
      <c r="AB148">
        <f t="shared" si="61"/>
        <v>4233</v>
      </c>
      <c r="AG148">
        <f t="shared" si="62"/>
        <v>0</v>
      </c>
      <c r="AL148">
        <f t="shared" si="63"/>
        <v>0</v>
      </c>
      <c r="AQ148">
        <f t="shared" si="64"/>
        <v>0</v>
      </c>
      <c r="AV148">
        <f t="shared" si="65"/>
        <v>0</v>
      </c>
    </row>
    <row r="149" spans="1:48">
      <c r="A149" s="9" t="s">
        <v>722</v>
      </c>
      <c r="B149" s="9" t="s">
        <v>318</v>
      </c>
      <c r="C149" s="9" t="s">
        <v>114</v>
      </c>
      <c r="D149" s="9"/>
      <c r="E149" s="9"/>
      <c r="F149" s="9"/>
      <c r="G149" s="9"/>
      <c r="H149">
        <f t="shared" si="53"/>
        <v>0</v>
      </c>
      <c r="M149">
        <f t="shared" si="60"/>
        <v>0</v>
      </c>
      <c r="N149">
        <v>1092</v>
      </c>
      <c r="O149">
        <v>1745</v>
      </c>
      <c r="P149">
        <v>1785</v>
      </c>
      <c r="Q149">
        <v>845</v>
      </c>
      <c r="R149">
        <f t="shared" si="66"/>
        <v>5467</v>
      </c>
      <c r="S149">
        <v>1000</v>
      </c>
      <c r="T149">
        <v>1521</v>
      </c>
      <c r="U149">
        <v>1556</v>
      </c>
      <c r="V149">
        <v>737</v>
      </c>
      <c r="W149">
        <f t="shared" si="54"/>
        <v>4814</v>
      </c>
      <c r="AB149">
        <f t="shared" si="61"/>
        <v>0</v>
      </c>
      <c r="AG149">
        <f t="shared" si="62"/>
        <v>0</v>
      </c>
      <c r="AL149">
        <f t="shared" si="63"/>
        <v>0</v>
      </c>
      <c r="AM149">
        <v>633</v>
      </c>
      <c r="AN149">
        <v>744</v>
      </c>
      <c r="AO149">
        <v>762</v>
      </c>
      <c r="AP149">
        <v>360</v>
      </c>
      <c r="AQ149">
        <f t="shared" si="64"/>
        <v>2499</v>
      </c>
      <c r="AV149">
        <f t="shared" si="65"/>
        <v>0</v>
      </c>
    </row>
    <row r="150" spans="1:48">
      <c r="A150" s="9" t="s">
        <v>525</v>
      </c>
      <c r="B150" s="9" t="s">
        <v>318</v>
      </c>
      <c r="C150" s="9" t="s">
        <v>114</v>
      </c>
      <c r="D150" s="9"/>
      <c r="E150" s="9"/>
      <c r="F150" s="9"/>
      <c r="G150" s="9"/>
      <c r="H150">
        <f t="shared" si="53"/>
        <v>0</v>
      </c>
      <c r="M150">
        <f t="shared" si="60"/>
        <v>0</v>
      </c>
      <c r="R150">
        <f t="shared" ref="R150:R156" si="67">N150+O150+P150+Q150</f>
        <v>0</v>
      </c>
      <c r="W150">
        <f t="shared" si="54"/>
        <v>0</v>
      </c>
      <c r="AB150">
        <f t="shared" si="61"/>
        <v>0</v>
      </c>
      <c r="AG150">
        <f t="shared" si="62"/>
        <v>0</v>
      </c>
      <c r="AL150">
        <f t="shared" si="63"/>
        <v>0</v>
      </c>
      <c r="AQ150">
        <f t="shared" si="64"/>
        <v>0</v>
      </c>
      <c r="AV150">
        <f t="shared" si="65"/>
        <v>0</v>
      </c>
    </row>
    <row r="151" spans="1:48">
      <c r="A151" s="9" t="s">
        <v>462</v>
      </c>
      <c r="B151" s="9" t="s">
        <v>318</v>
      </c>
      <c r="C151" s="9" t="s">
        <v>114</v>
      </c>
      <c r="D151" s="9"/>
      <c r="E151" s="9"/>
      <c r="F151" s="9"/>
      <c r="G151" s="9"/>
      <c r="H151">
        <f t="shared" si="53"/>
        <v>0</v>
      </c>
      <c r="M151">
        <f t="shared" si="60"/>
        <v>0</v>
      </c>
      <c r="R151">
        <f t="shared" si="67"/>
        <v>0</v>
      </c>
      <c r="W151">
        <f t="shared" si="54"/>
        <v>0</v>
      </c>
      <c r="AB151">
        <f t="shared" si="61"/>
        <v>0</v>
      </c>
      <c r="AG151">
        <f t="shared" si="62"/>
        <v>0</v>
      </c>
      <c r="AL151">
        <f t="shared" si="63"/>
        <v>0</v>
      </c>
      <c r="AQ151">
        <f t="shared" si="64"/>
        <v>0</v>
      </c>
      <c r="AV151">
        <f t="shared" si="65"/>
        <v>0</v>
      </c>
    </row>
    <row r="152" spans="1:48">
      <c r="A152" s="9" t="s">
        <v>574</v>
      </c>
      <c r="B152" s="9" t="s">
        <v>318</v>
      </c>
      <c r="C152" s="9" t="s">
        <v>114</v>
      </c>
      <c r="D152" s="9"/>
      <c r="E152" s="9"/>
      <c r="F152" s="9"/>
      <c r="G152" s="9"/>
      <c r="H152">
        <f t="shared" si="53"/>
        <v>0</v>
      </c>
      <c r="M152">
        <f t="shared" si="60"/>
        <v>0</v>
      </c>
      <c r="N152">
        <v>921</v>
      </c>
      <c r="O152">
        <v>711</v>
      </c>
      <c r="P152">
        <v>2013</v>
      </c>
      <c r="Q152">
        <v>1852</v>
      </c>
      <c r="R152">
        <f t="shared" si="67"/>
        <v>5497</v>
      </c>
      <c r="W152">
        <f t="shared" si="54"/>
        <v>0</v>
      </c>
      <c r="AB152">
        <f t="shared" si="61"/>
        <v>0</v>
      </c>
      <c r="AG152">
        <f t="shared" si="62"/>
        <v>0</v>
      </c>
      <c r="AL152">
        <f t="shared" si="63"/>
        <v>0</v>
      </c>
      <c r="AQ152">
        <f t="shared" si="64"/>
        <v>0</v>
      </c>
      <c r="AR152">
        <v>457</v>
      </c>
      <c r="AS152">
        <v>239</v>
      </c>
      <c r="AT152">
        <v>677</v>
      </c>
      <c r="AU152">
        <v>623</v>
      </c>
      <c r="AV152">
        <f t="shared" si="65"/>
        <v>1996</v>
      </c>
    </row>
    <row r="153" spans="1:48">
      <c r="A153" s="9" t="s">
        <v>492</v>
      </c>
      <c r="B153" s="9" t="s">
        <v>318</v>
      </c>
      <c r="C153" s="9" t="s">
        <v>114</v>
      </c>
      <c r="D153" s="9"/>
      <c r="E153" s="9"/>
      <c r="F153" s="9"/>
      <c r="G153" s="9"/>
      <c r="H153">
        <f t="shared" si="53"/>
        <v>0</v>
      </c>
      <c r="M153">
        <f t="shared" si="60"/>
        <v>0</v>
      </c>
      <c r="R153">
        <f t="shared" si="67"/>
        <v>0</v>
      </c>
      <c r="W153">
        <f t="shared" si="54"/>
        <v>0</v>
      </c>
      <c r="AB153">
        <f t="shared" si="61"/>
        <v>0</v>
      </c>
      <c r="AG153">
        <f t="shared" si="62"/>
        <v>0</v>
      </c>
      <c r="AL153">
        <f t="shared" si="63"/>
        <v>0</v>
      </c>
      <c r="AQ153">
        <f t="shared" si="64"/>
        <v>0</v>
      </c>
      <c r="AV153">
        <f t="shared" si="65"/>
        <v>0</v>
      </c>
    </row>
    <row r="154" spans="1:48">
      <c r="A154" s="9" t="s">
        <v>494</v>
      </c>
      <c r="B154" s="9" t="s">
        <v>318</v>
      </c>
      <c r="C154" s="9" t="s">
        <v>114</v>
      </c>
      <c r="D154" s="9"/>
      <c r="E154" s="9"/>
      <c r="F154" s="9"/>
      <c r="G154" s="9"/>
      <c r="H154">
        <f t="shared" si="53"/>
        <v>0</v>
      </c>
      <c r="M154">
        <f t="shared" si="60"/>
        <v>0</v>
      </c>
      <c r="R154">
        <f t="shared" si="67"/>
        <v>0</v>
      </c>
      <c r="W154">
        <f t="shared" si="54"/>
        <v>0</v>
      </c>
      <c r="AB154">
        <f t="shared" si="61"/>
        <v>0</v>
      </c>
      <c r="AG154">
        <f t="shared" si="62"/>
        <v>0</v>
      </c>
      <c r="AH154">
        <v>533</v>
      </c>
      <c r="AI154">
        <v>904</v>
      </c>
      <c r="AJ154">
        <v>579</v>
      </c>
      <c r="AK154">
        <v>982</v>
      </c>
      <c r="AL154">
        <f t="shared" si="63"/>
        <v>2998</v>
      </c>
      <c r="AQ154">
        <f t="shared" si="64"/>
        <v>0</v>
      </c>
      <c r="AV154">
        <f t="shared" si="65"/>
        <v>0</v>
      </c>
    </row>
    <row r="155" spans="1:48">
      <c r="A155" s="9" t="s">
        <v>578</v>
      </c>
      <c r="B155" s="9" t="s">
        <v>318</v>
      </c>
      <c r="C155" s="9" t="s">
        <v>114</v>
      </c>
      <c r="D155" s="9"/>
      <c r="E155" s="9"/>
      <c r="F155" s="9"/>
      <c r="G155" s="9"/>
      <c r="H155">
        <f t="shared" si="53"/>
        <v>0</v>
      </c>
      <c r="M155">
        <f t="shared" si="60"/>
        <v>0</v>
      </c>
      <c r="R155">
        <f t="shared" si="67"/>
        <v>0</v>
      </c>
      <c r="W155">
        <f t="shared" si="54"/>
        <v>0</v>
      </c>
      <c r="AB155">
        <f t="shared" si="61"/>
        <v>0</v>
      </c>
      <c r="AG155">
        <f t="shared" si="62"/>
        <v>0</v>
      </c>
      <c r="AL155">
        <f t="shared" si="63"/>
        <v>0</v>
      </c>
      <c r="AQ155">
        <f t="shared" si="64"/>
        <v>0</v>
      </c>
      <c r="AV155">
        <f t="shared" si="65"/>
        <v>0</v>
      </c>
    </row>
    <row r="156" spans="1:48">
      <c r="A156" s="9" t="s">
        <v>584</v>
      </c>
      <c r="B156" s="9" t="s">
        <v>318</v>
      </c>
      <c r="C156" s="9" t="s">
        <v>114</v>
      </c>
      <c r="D156" s="9"/>
      <c r="E156" s="9"/>
      <c r="F156" s="9"/>
      <c r="G156" s="9"/>
      <c r="H156">
        <f t="shared" si="53"/>
        <v>0</v>
      </c>
      <c r="M156">
        <f t="shared" si="60"/>
        <v>0</v>
      </c>
      <c r="R156">
        <f t="shared" si="67"/>
        <v>0</v>
      </c>
      <c r="S156">
        <v>1270</v>
      </c>
      <c r="T156">
        <v>1106</v>
      </c>
      <c r="U156">
        <v>965</v>
      </c>
      <c r="V156">
        <v>784</v>
      </c>
      <c r="W156">
        <f t="shared" si="54"/>
        <v>4125</v>
      </c>
      <c r="AB156">
        <f t="shared" si="61"/>
        <v>0</v>
      </c>
      <c r="AG156">
        <f t="shared" si="62"/>
        <v>0</v>
      </c>
      <c r="AL156">
        <f t="shared" si="63"/>
        <v>0</v>
      </c>
      <c r="AQ156">
        <f t="shared" si="64"/>
        <v>0</v>
      </c>
      <c r="AV156">
        <f t="shared" si="65"/>
        <v>0</v>
      </c>
    </row>
    <row r="157" spans="1:48">
      <c r="A157" s="9" t="s">
        <v>1119</v>
      </c>
      <c r="B157" s="9" t="s">
        <v>1116</v>
      </c>
      <c r="C157" s="9" t="s">
        <v>130</v>
      </c>
      <c r="D157" s="9"/>
      <c r="E157" s="9"/>
      <c r="F157" s="9"/>
      <c r="G157" s="9"/>
      <c r="S157">
        <v>1531</v>
      </c>
      <c r="T157">
        <v>1989</v>
      </c>
      <c r="U157">
        <v>655</v>
      </c>
      <c r="V157">
        <v>550</v>
      </c>
      <c r="W157">
        <f t="shared" si="54"/>
        <v>4725</v>
      </c>
      <c r="AB157">
        <f t="shared" ref="AB157:AB159" si="68">X157+Y157+Z157+AA157</f>
        <v>0</v>
      </c>
    </row>
    <row r="158" spans="1:48">
      <c r="A158" s="9" t="s">
        <v>1121</v>
      </c>
      <c r="B158" s="9" t="s">
        <v>1122</v>
      </c>
      <c r="C158" s="9" t="s">
        <v>130</v>
      </c>
      <c r="D158" s="9"/>
      <c r="E158" s="9"/>
      <c r="F158" s="9"/>
      <c r="G158" s="9"/>
      <c r="X158">
        <v>1566</v>
      </c>
      <c r="Y158">
        <v>1157</v>
      </c>
      <c r="Z158">
        <v>794</v>
      </c>
      <c r="AA158">
        <v>633</v>
      </c>
      <c r="AB158">
        <f t="shared" si="68"/>
        <v>4150</v>
      </c>
    </row>
    <row r="159" spans="1:48">
      <c r="A159" s="9" t="s">
        <v>820</v>
      </c>
      <c r="B159" s="9" t="s">
        <v>1120</v>
      </c>
      <c r="C159" s="9" t="s">
        <v>821</v>
      </c>
      <c r="D159" s="9"/>
      <c r="E159" s="9"/>
      <c r="F159" s="9"/>
      <c r="G159" s="9"/>
      <c r="H159">
        <f t="shared" si="53"/>
        <v>0</v>
      </c>
      <c r="S159">
        <v>1398</v>
      </c>
      <c r="T159">
        <v>1287</v>
      </c>
      <c r="U159">
        <v>1123</v>
      </c>
      <c r="V159">
        <v>912</v>
      </c>
      <c r="W159">
        <f>S159+T159+U159+V159</f>
        <v>4720</v>
      </c>
      <c r="X159">
        <v>1270</v>
      </c>
      <c r="Y159">
        <v>1106</v>
      </c>
      <c r="Z159">
        <v>965</v>
      </c>
      <c r="AA159">
        <v>784</v>
      </c>
      <c r="AB159">
        <f t="shared" si="68"/>
        <v>4125</v>
      </c>
    </row>
    <row r="168" spans="1:2">
      <c r="A168" t="s">
        <v>1086</v>
      </c>
      <c r="B168">
        <v>1</v>
      </c>
    </row>
    <row r="169" spans="1:2">
      <c r="A169" t="s">
        <v>1078</v>
      </c>
      <c r="B169">
        <v>1.05</v>
      </c>
    </row>
    <row r="170" spans="1:2">
      <c r="A170" t="s">
        <v>1079</v>
      </c>
      <c r="B170">
        <v>1.1000000000000001</v>
      </c>
    </row>
    <row r="171" spans="1:2">
      <c r="A171" t="s">
        <v>1080</v>
      </c>
      <c r="B171">
        <v>1.1499999999999999</v>
      </c>
    </row>
    <row r="172" spans="1:2">
      <c r="A172" t="s">
        <v>1081</v>
      </c>
      <c r="B172">
        <v>1.2</v>
      </c>
    </row>
  </sheetData>
  <sortState xmlns:xlrd2="http://schemas.microsoft.com/office/spreadsheetml/2017/richdata2" ref="A31:AV163">
    <sortCondition descending="1" ref="C31:C163"/>
    <sortCondition ref="B31:B163" customList="勇,愛,理,奇"/>
  </sortState>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F2A6B-DB47-4B94-B306-4EED34A1BEDE}">
  <dimension ref="B1:H14"/>
  <sheetViews>
    <sheetView zoomScale="115" zoomScaleNormal="115" workbookViewId="0">
      <selection activeCell="B9" sqref="B9"/>
    </sheetView>
  </sheetViews>
  <sheetFormatPr defaultRowHeight="18"/>
  <cols>
    <col min="2" max="2" width="24" customWidth="1"/>
    <col min="4" max="4" width="10.75" customWidth="1"/>
  </cols>
  <sheetData>
    <row r="1" spans="2:8">
      <c r="B1" t="s">
        <v>1125</v>
      </c>
      <c r="D1" t="s">
        <v>1072</v>
      </c>
    </row>
    <row r="2" spans="2:8">
      <c r="B2" s="45" t="s">
        <v>1074</v>
      </c>
      <c r="D2" t="s">
        <v>1067</v>
      </c>
      <c r="E2" t="s">
        <v>1068</v>
      </c>
      <c r="F2" t="s">
        <v>1069</v>
      </c>
      <c r="G2" t="s">
        <v>1070</v>
      </c>
      <c r="H2" t="s">
        <v>1071</v>
      </c>
    </row>
    <row r="3" spans="2:8">
      <c r="D3">
        <f>VLOOKUP(旧アーカイブ凸ステ計算機!$B$2,ステ!$A1:AV159,COLUMN(ステ!I$31:I179),FALSE)</f>
        <v>2325</v>
      </c>
      <c r="E3">
        <f>VLOOKUP(旧アーカイブ凸ステ計算機!$B$2,ステ!$A1:AW159,COLUMN(ステ!J$31:J179),FALSE)</f>
        <v>2359</v>
      </c>
      <c r="F3">
        <f>VLOOKUP(旧アーカイブ凸ステ計算機!$B$2,ステ!$A1:AX159,COLUMN(ステ!K$31:K179),FALSE)</f>
        <v>1689</v>
      </c>
      <c r="G3">
        <f>VLOOKUP(旧アーカイブ凸ステ計算機!$B$2,ステ!$A1:AY159,COLUMN(ステ!L$31:L179),FALSE)</f>
        <v>547</v>
      </c>
      <c r="H3">
        <f>VLOOKUP(旧アーカイブ凸ステ計算機!$B$2,ステ!$A1:AZ159,COLUMN(ステ!M$31:M179),FALSE)</f>
        <v>6920</v>
      </c>
    </row>
    <row r="4" spans="2:8">
      <c r="B4" t="s">
        <v>1075</v>
      </c>
      <c r="D4" t="s">
        <v>1077</v>
      </c>
    </row>
    <row r="5" spans="2:8">
      <c r="B5" s="44" t="s">
        <v>1081</v>
      </c>
      <c r="D5" t="s">
        <v>1067</v>
      </c>
      <c r="E5" t="s">
        <v>1068</v>
      </c>
      <c r="F5" t="s">
        <v>1069</v>
      </c>
      <c r="G5" t="s">
        <v>1070</v>
      </c>
      <c r="H5" t="s">
        <v>1071</v>
      </c>
    </row>
    <row r="6" spans="2:8">
      <c r="D6">
        <f>_xlfn.CEILING.MATH(D3*VLOOKUP(旧アーカイブ凸ステ計算機!$B$5,ステ!$A$168:$B$172,COLUMN(ステ!$B$168:$B$172),FALSE))</f>
        <v>2790</v>
      </c>
      <c r="E6">
        <f>_xlfn.CEILING.MATH(E3*VLOOKUP(旧アーカイブ凸ステ計算機!$B$5,ステ!$A$168:$B$172,COLUMN(ステ!$B$168:$B$172),FALSE))</f>
        <v>2831</v>
      </c>
      <c r="F6">
        <f>_xlfn.CEILING.MATH(F3*VLOOKUP(旧アーカイブ凸ステ計算機!$B$5,ステ!$A$168:$B$172,COLUMN(ステ!$B$168:$B$172),FALSE))</f>
        <v>2027</v>
      </c>
      <c r="G6">
        <f>_xlfn.CEILING.MATH(G3*VLOOKUP(旧アーカイブ凸ステ計算機!$B$5,ステ!$A$168:$B$172,COLUMN(ステ!$B$168:$B$172),FALSE))</f>
        <v>657</v>
      </c>
      <c r="H6">
        <f>_xlfn.CEILING.MATH(H3*VLOOKUP(旧アーカイブ凸ステ計算機!$B$5,ステ!$A$168:$B$172,COLUMN(ステ!$B$168:$B$172),FALSE))</f>
        <v>8304</v>
      </c>
    </row>
    <row r="7" spans="2:8">
      <c r="B7" s="46"/>
      <c r="C7" s="46"/>
      <c r="D7" s="46"/>
    </row>
    <row r="8" spans="2:8">
      <c r="B8" t="s">
        <v>1084</v>
      </c>
      <c r="D8" t="s">
        <v>1072</v>
      </c>
    </row>
    <row r="9" spans="2:8">
      <c r="B9" s="45" t="s">
        <v>1137</v>
      </c>
      <c r="D9" t="s">
        <v>1067</v>
      </c>
      <c r="E9" t="s">
        <v>1068</v>
      </c>
      <c r="F9" t="s">
        <v>1069</v>
      </c>
      <c r="G9" t="s">
        <v>1070</v>
      </c>
      <c r="H9" t="s">
        <v>1071</v>
      </c>
    </row>
    <row r="10" spans="2:8">
      <c r="D10">
        <f>VLOOKUP(旧アーカイブ凸ステ計算機!$B$9,ステ!$A1:AV167,COLUMN(ステ!I$31:I187),FALSE)</f>
        <v>1815</v>
      </c>
      <c r="E10">
        <f>VLOOKUP(旧アーカイブ凸ステ計算機!$B$9,ステ!$A1:AW167,COLUMN(ステ!J$31:J187),FALSE)</f>
        <v>1991</v>
      </c>
      <c r="F10">
        <f>VLOOKUP(旧アーカイブ凸ステ計算機!$B$9,ステ!$A1:AX167,COLUMN(ステ!K$31:K187),FALSE)</f>
        <v>2904</v>
      </c>
      <c r="G10">
        <f>VLOOKUP(旧アーカイブ凸ステ計算機!$B$9,ステ!$A1:AY167,COLUMN(ステ!L$31:L187),FALSE)</f>
        <v>1680</v>
      </c>
      <c r="H10">
        <f>VLOOKUP(旧アーカイブ凸ステ計算機!$B$9,ステ!$A1:AZ167,COLUMN(ステ!M$31:M187),FALSE)</f>
        <v>8390</v>
      </c>
    </row>
    <row r="11" spans="2:8">
      <c r="B11" t="s">
        <v>1142</v>
      </c>
    </row>
    <row r="12" spans="2:8">
      <c r="B12" s="44" t="s">
        <v>1079</v>
      </c>
      <c r="D12" t="s">
        <v>1085</v>
      </c>
    </row>
    <row r="13" spans="2:8">
      <c r="D13" t="s">
        <v>1067</v>
      </c>
      <c r="E13" t="s">
        <v>1068</v>
      </c>
      <c r="F13" t="s">
        <v>1069</v>
      </c>
      <c r="G13" t="s">
        <v>1070</v>
      </c>
      <c r="H13" t="s">
        <v>1071</v>
      </c>
    </row>
    <row r="14" spans="2:8">
      <c r="D14">
        <f>_xlfn.CEILING.MATH(D10/VLOOKUP(旧アーカイブ凸ステ計算機!$B12,ステ!$A$168:$B$172,COLUMN(ステ!$B$168:$B$172),FALSE))</f>
        <v>1650</v>
      </c>
      <c r="E14">
        <f>_xlfn.CEILING.MATH(E10/VLOOKUP(旧アーカイブ凸ステ計算機!$B12,ステ!$A$168:$B$172,COLUMN(ステ!$B$168:$B$172),FALSE))</f>
        <v>1810</v>
      </c>
      <c r="F14">
        <f>_xlfn.CEILING.MATH(F10/VLOOKUP(旧アーカイブ凸ステ計算機!$B12,ステ!$A$168:$B$172,COLUMN(ステ!$B$168:$B$172),FALSE))</f>
        <v>2640</v>
      </c>
      <c r="G14">
        <f>_xlfn.CEILING.MATH(G10/VLOOKUP(旧アーカイブ凸ステ計算機!$B12,ステ!$A$168:$B$172,COLUMN(ステ!$B$168:$B$172),FALSE))</f>
        <v>1528</v>
      </c>
      <c r="H14">
        <f>_xlfn.CEILING.MATH(H10/VLOOKUP(旧アーカイブ凸ステ計算機!$B12,ステ!$A$168:$B$172,COLUMN(ステ!$B$168:$B$172),FALSE))</f>
        <v>7628</v>
      </c>
    </row>
  </sheetData>
  <phoneticPr fontId="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315" yWindow="263" count="3">
        <x14:dataValidation type="list" allowBlank="1" showInputMessage="1" showErrorMessage="1" xr:uid="{BB129321-0041-46DC-9F36-412DBF83A25E}">
          <x14:formula1>
            <xm:f>ステ!$A$168:$A$172</xm:f>
          </x14:formula1>
          <xm:sqref>B5 B12</xm:sqref>
        </x14:dataValidation>
        <x14:dataValidation type="list" allowBlank="1" showInputMessage="1" showErrorMessage="1" promptTitle="アーカイブを選択" xr:uid="{5740C5F4-E63E-4C2F-A0FA-2E56EB9008CC}">
          <x14:formula1>
            <xm:f>ステ!$A$27:$A$159</xm:f>
          </x14:formula1>
          <xm:sqref>B2</xm:sqref>
        </x14:dataValidation>
        <x14:dataValidation type="list" allowBlank="1" showInputMessage="1" showErrorMessage="1" promptTitle="アーカイブを選択" xr:uid="{51B9FCBF-E61A-4881-95CB-11A30C58BD29}">
          <x14:formula1>
            <xm:f>ステ!$A$7:$A$26</xm:f>
          </x14:formula1>
          <xm:sqref>B9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19044-8A5A-42E9-9465-C10D10B15BE6}">
  <dimension ref="B2:H7"/>
  <sheetViews>
    <sheetView workbookViewId="0">
      <selection activeCell="G8" sqref="G8"/>
    </sheetView>
  </sheetViews>
  <sheetFormatPr defaultRowHeight="18"/>
  <cols>
    <col min="2" max="4" width="17" customWidth="1"/>
    <col min="5" max="5" width="19.1640625" customWidth="1"/>
    <col min="6" max="8" width="17" customWidth="1"/>
    <col min="9" max="9" width="16.5" customWidth="1"/>
  </cols>
  <sheetData>
    <row r="2" spans="2:8">
      <c r="B2" t="s">
        <v>921</v>
      </c>
      <c r="C2" t="s">
        <v>922</v>
      </c>
      <c r="D2" t="s">
        <v>923</v>
      </c>
      <c r="E2" t="s">
        <v>924</v>
      </c>
      <c r="F2" t="s">
        <v>925</v>
      </c>
      <c r="G2" t="s">
        <v>926</v>
      </c>
      <c r="H2" t="s">
        <v>927</v>
      </c>
    </row>
    <row r="3" spans="2:8">
      <c r="C3" t="s">
        <v>1046</v>
      </c>
      <c r="E3" t="s">
        <v>1033</v>
      </c>
      <c r="F3" t="s">
        <v>1052</v>
      </c>
      <c r="G3" t="s">
        <v>1055</v>
      </c>
      <c r="H3" t="s">
        <v>928</v>
      </c>
    </row>
    <row r="4" spans="2:8">
      <c r="C4" t="s">
        <v>1047</v>
      </c>
      <c r="E4" t="s">
        <v>1034</v>
      </c>
      <c r="F4" t="s">
        <v>1053</v>
      </c>
      <c r="G4" t="s">
        <v>1056</v>
      </c>
      <c r="H4" t="s">
        <v>929</v>
      </c>
    </row>
    <row r="5" spans="2:8">
      <c r="B5" t="s">
        <v>935</v>
      </c>
      <c r="F5" t="s">
        <v>1054</v>
      </c>
      <c r="G5" t="s">
        <v>1057</v>
      </c>
      <c r="H5" t="s">
        <v>930</v>
      </c>
    </row>
    <row r="6" spans="2:8">
      <c r="B6" t="s">
        <v>934</v>
      </c>
      <c r="G6" t="s">
        <v>1058</v>
      </c>
      <c r="H6" t="s">
        <v>931</v>
      </c>
    </row>
    <row r="7" spans="2:8">
      <c r="B7" t="s">
        <v>933</v>
      </c>
      <c r="G7" t="s">
        <v>1059</v>
      </c>
      <c r="H7" t="s">
        <v>932</v>
      </c>
    </row>
  </sheetData>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2781E-2A0E-4E74-9FFB-AD12BD89F8A8}">
  <dimension ref="B2:G15"/>
  <sheetViews>
    <sheetView workbookViewId="0">
      <selection activeCell="B16" sqref="B16"/>
    </sheetView>
  </sheetViews>
  <sheetFormatPr defaultRowHeight="18"/>
  <cols>
    <col min="2" max="2" width="17.25" customWidth="1"/>
    <col min="3" max="3" width="21.25" customWidth="1"/>
    <col min="4" max="4" width="19.1640625" customWidth="1"/>
    <col min="5" max="5" width="20.25" customWidth="1"/>
    <col min="6" max="6" width="27.5" customWidth="1"/>
  </cols>
  <sheetData>
    <row r="2" spans="2:7">
      <c r="B2" t="s">
        <v>319</v>
      </c>
      <c r="C2" t="s">
        <v>328</v>
      </c>
      <c r="D2" t="s">
        <v>333</v>
      </c>
      <c r="E2" t="s">
        <v>324</v>
      </c>
      <c r="F2" t="s">
        <v>771</v>
      </c>
      <c r="G2" t="s">
        <v>772</v>
      </c>
    </row>
    <row r="3" spans="2:7">
      <c r="B3" t="s">
        <v>773</v>
      </c>
      <c r="C3" t="s">
        <v>814</v>
      </c>
      <c r="D3" t="s">
        <v>787</v>
      </c>
      <c r="E3" t="s">
        <v>780</v>
      </c>
      <c r="F3" t="s">
        <v>783</v>
      </c>
      <c r="G3" t="s">
        <v>790</v>
      </c>
    </row>
    <row r="4" spans="2:7">
      <c r="B4" t="s">
        <v>317</v>
      </c>
      <c r="C4" t="s">
        <v>777</v>
      </c>
      <c r="D4" t="s">
        <v>792</v>
      </c>
      <c r="E4" t="s">
        <v>781</v>
      </c>
      <c r="F4" t="s">
        <v>795</v>
      </c>
      <c r="G4" t="s">
        <v>791</v>
      </c>
    </row>
    <row r="5" spans="2:7">
      <c r="B5" t="s">
        <v>776</v>
      </c>
      <c r="C5" t="s">
        <v>778</v>
      </c>
      <c r="D5" t="s">
        <v>797</v>
      </c>
      <c r="E5" t="s">
        <v>789</v>
      </c>
      <c r="F5" t="s">
        <v>788</v>
      </c>
      <c r="G5" t="s">
        <v>796</v>
      </c>
    </row>
    <row r="6" spans="2:7">
      <c r="B6" t="s">
        <v>774</v>
      </c>
      <c r="C6" t="s">
        <v>779</v>
      </c>
      <c r="D6" t="s">
        <v>802</v>
      </c>
      <c r="E6" t="s">
        <v>793</v>
      </c>
      <c r="F6" t="s">
        <v>794</v>
      </c>
      <c r="G6" t="s">
        <v>803</v>
      </c>
    </row>
    <row r="7" spans="2:7">
      <c r="B7" t="s">
        <v>775</v>
      </c>
      <c r="C7" t="s">
        <v>782</v>
      </c>
      <c r="D7" t="s">
        <v>806</v>
      </c>
      <c r="E7" t="s">
        <v>798</v>
      </c>
      <c r="F7" t="s">
        <v>805</v>
      </c>
      <c r="G7" t="s">
        <v>805</v>
      </c>
    </row>
    <row r="8" spans="2:7">
      <c r="B8" t="s">
        <v>784</v>
      </c>
      <c r="C8" t="s">
        <v>785</v>
      </c>
      <c r="D8" t="s">
        <v>808</v>
      </c>
      <c r="E8" t="s">
        <v>799</v>
      </c>
      <c r="F8" t="s">
        <v>801</v>
      </c>
      <c r="G8" t="s">
        <v>809</v>
      </c>
    </row>
    <row r="9" spans="2:7">
      <c r="B9" t="s">
        <v>814</v>
      </c>
      <c r="C9" t="s">
        <v>786</v>
      </c>
      <c r="D9" t="s">
        <v>811</v>
      </c>
      <c r="E9" t="s">
        <v>803</v>
      </c>
      <c r="F9" t="s">
        <v>810</v>
      </c>
      <c r="G9" t="s">
        <v>813</v>
      </c>
    </row>
    <row r="10" spans="2:7">
      <c r="B10" t="s">
        <v>802</v>
      </c>
      <c r="C10" t="s">
        <v>806</v>
      </c>
      <c r="D10" t="s">
        <v>812</v>
      </c>
      <c r="E10" t="s">
        <v>800</v>
      </c>
      <c r="G10" t="s">
        <v>814</v>
      </c>
    </row>
    <row r="11" spans="2:7">
      <c r="B11" t="s">
        <v>804</v>
      </c>
      <c r="C11" t="s">
        <v>807</v>
      </c>
      <c r="D11" t="s">
        <v>814</v>
      </c>
      <c r="G11" t="s">
        <v>798</v>
      </c>
    </row>
    <row r="12" spans="2:7">
      <c r="C12" t="s">
        <v>792</v>
      </c>
    </row>
    <row r="13" spans="2:7">
      <c r="C13" t="s">
        <v>815</v>
      </c>
    </row>
    <row r="15" spans="2:7">
      <c r="B15" t="s">
        <v>829</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2C275C-C393-4137-B72E-8B710AF4FA5D}">
  <dimension ref="B1:I17"/>
  <sheetViews>
    <sheetView zoomScaleNormal="100" workbookViewId="0">
      <selection activeCell="D3" sqref="D3"/>
    </sheetView>
  </sheetViews>
  <sheetFormatPr defaultRowHeight="18"/>
  <cols>
    <col min="9" max="9" width="8.6640625" style="47"/>
  </cols>
  <sheetData>
    <row r="1" spans="2:8">
      <c r="B1" t="s">
        <v>1088</v>
      </c>
    </row>
    <row r="2" spans="2:8">
      <c r="B2" t="s">
        <v>763</v>
      </c>
      <c r="H2" t="s">
        <v>1076</v>
      </c>
    </row>
    <row r="3" spans="2:8">
      <c r="B3">
        <v>70</v>
      </c>
      <c r="C3">
        <v>1327</v>
      </c>
      <c r="D3">
        <v>2891</v>
      </c>
      <c r="E3">
        <v>1126</v>
      </c>
      <c r="F3">
        <v>989</v>
      </c>
    </row>
    <row r="4" spans="2:8">
      <c r="B4">
        <v>65</v>
      </c>
      <c r="C4">
        <v>1224</v>
      </c>
      <c r="D4">
        <v>2550</v>
      </c>
      <c r="E4">
        <v>993</v>
      </c>
      <c r="F4">
        <v>872</v>
      </c>
    </row>
    <row r="5" spans="2:8">
      <c r="B5">
        <v>60</v>
      </c>
      <c r="C5">
        <v>1121</v>
      </c>
      <c r="D5">
        <v>2223</v>
      </c>
      <c r="E5">
        <v>865</v>
      </c>
      <c r="F5">
        <v>760</v>
      </c>
    </row>
    <row r="6" spans="2:8">
      <c r="B6">
        <v>55</v>
      </c>
      <c r="C6">
        <v>1018</v>
      </c>
      <c r="D6">
        <v>1911</v>
      </c>
      <c r="E6">
        <v>744</v>
      </c>
      <c r="F6">
        <v>653</v>
      </c>
    </row>
    <row r="7" spans="2:8">
      <c r="B7">
        <v>50</v>
      </c>
    </row>
    <row r="8" spans="2:8">
      <c r="B8">
        <v>45</v>
      </c>
    </row>
    <row r="9" spans="2:8">
      <c r="B9">
        <v>40</v>
      </c>
    </row>
    <row r="10" spans="2:8">
      <c r="B10">
        <v>35</v>
      </c>
    </row>
    <row r="11" spans="2:8">
      <c r="B11">
        <v>30</v>
      </c>
    </row>
    <row r="12" spans="2:8">
      <c r="B12">
        <v>25</v>
      </c>
    </row>
    <row r="13" spans="2:8">
      <c r="B13">
        <v>20</v>
      </c>
    </row>
    <row r="14" spans="2:8">
      <c r="B14">
        <v>15</v>
      </c>
    </row>
    <row r="15" spans="2:8">
      <c r="B15">
        <v>10</v>
      </c>
    </row>
    <row r="16" spans="2:8">
      <c r="B16">
        <v>5</v>
      </c>
    </row>
    <row r="17" spans="2:2">
      <c r="B17">
        <v>1</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E244D-35D2-45C8-9E73-C96D710BC761}">
  <dimension ref="B2:E18"/>
  <sheetViews>
    <sheetView workbookViewId="0">
      <selection activeCell="D5" sqref="D5"/>
    </sheetView>
  </sheetViews>
  <sheetFormatPr defaultColWidth="9" defaultRowHeight="18"/>
  <cols>
    <col min="1" max="1" width="9" style="29"/>
    <col min="2" max="2" width="29.25" style="25" customWidth="1"/>
    <col min="3" max="3" width="12.83203125" style="32" customWidth="1"/>
    <col min="4" max="4" width="16.08203125" style="27" customWidth="1"/>
    <col min="5" max="5" width="9" style="28"/>
    <col min="6" max="16384" width="9" style="29"/>
  </cols>
  <sheetData>
    <row r="2" spans="2:5" ht="52">
      <c r="B2" s="25" t="s">
        <v>425</v>
      </c>
      <c r="C2" s="26" t="s">
        <v>427</v>
      </c>
      <c r="D2" s="27" t="s">
        <v>426</v>
      </c>
    </row>
    <row r="3" spans="2:5" ht="52">
      <c r="B3" s="30" t="s">
        <v>428</v>
      </c>
      <c r="C3" s="31" t="s">
        <v>429</v>
      </c>
      <c r="D3" s="27" t="s">
        <v>440</v>
      </c>
    </row>
    <row r="4" spans="2:5" ht="52">
      <c r="B4" s="25" t="s">
        <v>431</v>
      </c>
      <c r="C4" s="31" t="s">
        <v>432</v>
      </c>
      <c r="D4" s="27" t="s">
        <v>430</v>
      </c>
    </row>
    <row r="5" spans="2:5" ht="52">
      <c r="B5" s="25" t="s">
        <v>433</v>
      </c>
      <c r="C5" s="31" t="s">
        <v>434</v>
      </c>
      <c r="D5" s="27" t="s">
        <v>435</v>
      </c>
      <c r="E5" s="28" t="s">
        <v>436</v>
      </c>
    </row>
    <row r="6" spans="2:5" ht="52">
      <c r="B6" s="25" t="s">
        <v>437</v>
      </c>
      <c r="C6" s="31" t="s">
        <v>438</v>
      </c>
      <c r="D6" s="27" t="s">
        <v>439</v>
      </c>
    </row>
    <row r="7" spans="2:5" ht="52">
      <c r="B7" s="25" t="s">
        <v>441</v>
      </c>
      <c r="C7" s="31" t="s">
        <v>442</v>
      </c>
      <c r="D7" s="27" t="s">
        <v>443</v>
      </c>
    </row>
    <row r="8" spans="2:5" ht="52">
      <c r="B8" s="25" t="s">
        <v>444</v>
      </c>
      <c r="C8" s="31" t="s">
        <v>445</v>
      </c>
      <c r="D8" s="27" t="s">
        <v>446</v>
      </c>
    </row>
    <row r="9" spans="2:5" ht="52">
      <c r="B9" s="25" t="s">
        <v>449</v>
      </c>
      <c r="C9" s="31" t="s">
        <v>450</v>
      </c>
      <c r="D9" s="27" t="s">
        <v>451</v>
      </c>
    </row>
    <row r="10" spans="2:5" ht="52">
      <c r="B10" s="25" t="s">
        <v>452</v>
      </c>
      <c r="C10" s="31" t="s">
        <v>453</v>
      </c>
      <c r="D10" s="27" t="s">
        <v>454</v>
      </c>
    </row>
    <row r="11" spans="2:5" ht="91">
      <c r="B11" s="25" t="s">
        <v>455</v>
      </c>
      <c r="C11" s="31" t="s">
        <v>456</v>
      </c>
      <c r="D11" s="27" t="s">
        <v>457</v>
      </c>
    </row>
    <row r="12" spans="2:5" ht="52">
      <c r="B12" s="25" t="s">
        <v>458</v>
      </c>
      <c r="C12" s="31" t="s">
        <v>459</v>
      </c>
      <c r="D12" s="27" t="s">
        <v>460</v>
      </c>
    </row>
    <row r="13" spans="2:5" ht="52">
      <c r="B13" s="25" t="s">
        <v>500</v>
      </c>
      <c r="C13" s="31" t="s">
        <v>501</v>
      </c>
      <c r="D13" s="27" t="s">
        <v>502</v>
      </c>
    </row>
    <row r="14" spans="2:5" ht="52">
      <c r="B14" s="25" t="s">
        <v>503</v>
      </c>
      <c r="C14" s="31" t="s">
        <v>504</v>
      </c>
      <c r="D14" s="27" t="s">
        <v>505</v>
      </c>
    </row>
    <row r="15" spans="2:5" ht="52">
      <c r="B15" s="25" t="s">
        <v>506</v>
      </c>
      <c r="C15" s="31" t="s">
        <v>507</v>
      </c>
      <c r="D15" s="27" t="s">
        <v>508</v>
      </c>
      <c r="E15" s="28" t="s">
        <v>509</v>
      </c>
    </row>
    <row r="16" spans="2:5" ht="52">
      <c r="B16" s="25" t="s">
        <v>510</v>
      </c>
      <c r="C16" s="31" t="s">
        <v>511</v>
      </c>
      <c r="D16" s="27" t="s">
        <v>512</v>
      </c>
    </row>
    <row r="17" spans="2:5" ht="65">
      <c r="B17" s="25" t="s">
        <v>513</v>
      </c>
      <c r="C17" s="31" t="s">
        <v>514</v>
      </c>
      <c r="D17" s="27" t="s">
        <v>515</v>
      </c>
      <c r="E17" s="28" t="s">
        <v>516</v>
      </c>
    </row>
    <row r="18" spans="2:5" ht="52">
      <c r="B18" s="25" t="s">
        <v>517</v>
      </c>
      <c r="C18" s="31" t="s">
        <v>518</v>
      </c>
      <c r="D18" s="27" t="s">
        <v>519</v>
      </c>
      <c r="E18" s="28" t="s">
        <v>520</v>
      </c>
    </row>
  </sheetData>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DD50C-E1AF-441D-A148-320E5E459A99}">
  <dimension ref="B2:E4"/>
  <sheetViews>
    <sheetView workbookViewId="0">
      <selection activeCell="E5" sqref="E5"/>
    </sheetView>
  </sheetViews>
  <sheetFormatPr defaultRowHeight="18"/>
  <sheetData>
    <row r="2" spans="2:5">
      <c r="B2" t="s">
        <v>1048</v>
      </c>
      <c r="C2">
        <v>90</v>
      </c>
      <c r="D2">
        <v>15</v>
      </c>
      <c r="E2">
        <f>C2/D2</f>
        <v>6</v>
      </c>
    </row>
    <row r="3" spans="2:5">
      <c r="B3">
        <v>4</v>
      </c>
      <c r="C3">
        <v>180</v>
      </c>
      <c r="D3">
        <v>51</v>
      </c>
      <c r="E3">
        <f>C3/D3</f>
        <v>3.5294117647058822</v>
      </c>
    </row>
    <row r="4" spans="2:5">
      <c r="C4">
        <v>240</v>
      </c>
      <c r="D4">
        <v>72</v>
      </c>
      <c r="E4">
        <f>C4/D4</f>
        <v>3.3333333333333335</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問題集</vt:lpstr>
      <vt:lpstr>アーカイブデータ</vt:lpstr>
      <vt:lpstr>ステ</vt:lpstr>
      <vt:lpstr>旧アーカイブ凸ステ計算機</vt:lpstr>
      <vt:lpstr>アイテム購入</vt:lpstr>
      <vt:lpstr>出現リスト</vt:lpstr>
      <vt:lpstr>仮</vt:lpstr>
      <vt:lpstr>なぜカノ</vt:lpstr>
      <vt:lpstr>効率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2019-09-29T04:16:18Z</dcterms:modified>
</cp:coreProperties>
</file>